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Нормативы СТО" sheetId="1" r:id="rId1"/>
    <sheet name="Норматив СТО продовол.товаров " sheetId="2" r:id="rId2"/>
    <sheet name="Норматив НТО" sheetId="3" r:id="rId3"/>
    <sheet name="Норматив ЯР" sheetId="4" r:id="rId4"/>
  </sheets>
  <calcPr calcId="145621"/>
</workbook>
</file>

<file path=xl/calcChain.xml><?xml version="1.0" encoding="utf-8"?>
<calcChain xmlns="http://schemas.openxmlformats.org/spreadsheetml/2006/main">
  <c r="F69" i="4" l="1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E6" i="4"/>
  <c r="D6" i="4"/>
  <c r="F5" i="4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E6" i="3"/>
  <c r="F6" i="3" s="1"/>
  <c r="D6" i="3"/>
  <c r="F5" i="3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E6" i="2"/>
  <c r="D6" i="2"/>
  <c r="F5" i="2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6" i="1"/>
  <c r="D6" i="1"/>
  <c r="F5" i="1"/>
  <c r="F6" i="4" l="1"/>
  <c r="F6" i="2"/>
  <c r="F6" i="1"/>
</calcChain>
</file>

<file path=xl/sharedStrings.xml><?xml version="1.0" encoding="utf-8"?>
<sst xmlns="http://schemas.openxmlformats.org/spreadsheetml/2006/main" count="304" uniqueCount="81">
  <si>
    <t>Публично-правовое образование</t>
  </si>
  <si>
    <t>Числовое значение норматива</t>
  </si>
  <si>
    <t>Фактическое число торговых объектов / мест проведения ярмарок и (или) розничных рынков</t>
  </si>
  <si>
    <t>Разница между нормативом и показателем фактической обеспеченности</t>
  </si>
  <si>
    <t>Норматив СТО</t>
  </si>
  <si>
    <t>Субъект РФ</t>
  </si>
  <si>
    <t>Республика Башкортостан</t>
  </si>
  <si>
    <t>Муниципальные образования, входящие в состав субъекта РФ</t>
  </si>
  <si>
    <t>Итого по всем муниципальным образованиям</t>
  </si>
  <si>
    <t>ГО г. Уфа</t>
  </si>
  <si>
    <t>ГО г. Агидель</t>
  </si>
  <si>
    <t>ГО г. Кумертау</t>
  </si>
  <si>
    <t>ГО г. Нефтекамск</t>
  </si>
  <si>
    <t xml:space="preserve">ГО г. Октябрьский </t>
  </si>
  <si>
    <t xml:space="preserve">ГО г. Салават </t>
  </si>
  <si>
    <t>ГО г. Сибай</t>
  </si>
  <si>
    <t xml:space="preserve">ГО г. Стерлитамак </t>
  </si>
  <si>
    <t>ЗАТО г. Межгорье</t>
  </si>
  <si>
    <t xml:space="preserve">МР Абзелиловский  район </t>
  </si>
  <si>
    <t xml:space="preserve">МР Альшеевский район </t>
  </si>
  <si>
    <t xml:space="preserve">МР Архангельский район </t>
  </si>
  <si>
    <t xml:space="preserve">МР Аскинский район </t>
  </si>
  <si>
    <t xml:space="preserve">МР Аургазинский район </t>
  </si>
  <si>
    <t xml:space="preserve">МР Баймакский район </t>
  </si>
  <si>
    <t xml:space="preserve">МР Бакалинский район </t>
  </si>
  <si>
    <t xml:space="preserve">МР Балтачевский район </t>
  </si>
  <si>
    <t xml:space="preserve">МР Белебеевский район </t>
  </si>
  <si>
    <t xml:space="preserve">МР Белокатайский район </t>
  </si>
  <si>
    <t>МР Белорецкий район</t>
  </si>
  <si>
    <t xml:space="preserve">МР Бижбулякский район </t>
  </si>
  <si>
    <t xml:space="preserve">МР Бирский район </t>
  </si>
  <si>
    <t xml:space="preserve">МР Благоварский район </t>
  </si>
  <si>
    <t xml:space="preserve">МР Благовещенский район </t>
  </si>
  <si>
    <t xml:space="preserve">МР Буздякский район </t>
  </si>
  <si>
    <t xml:space="preserve">МР Бураевский район </t>
  </si>
  <si>
    <t xml:space="preserve">МР Бурзянский район </t>
  </si>
  <si>
    <t xml:space="preserve">МР Гафурийский район </t>
  </si>
  <si>
    <t xml:space="preserve">МР Давлекановский район </t>
  </si>
  <si>
    <t xml:space="preserve">МР Дуванский район </t>
  </si>
  <si>
    <t>МР Дюртюлинский район</t>
  </si>
  <si>
    <t xml:space="preserve">МР Ермекеевский район </t>
  </si>
  <si>
    <t xml:space="preserve">МР Зианчуринский район </t>
  </si>
  <si>
    <t xml:space="preserve">МР Зилаирский район </t>
  </si>
  <si>
    <t xml:space="preserve">МР Иглинский район </t>
  </si>
  <si>
    <t xml:space="preserve">МР Илишевский район </t>
  </si>
  <si>
    <t xml:space="preserve">МР Ишимбайский район </t>
  </si>
  <si>
    <t xml:space="preserve">МР Калтасинский район </t>
  </si>
  <si>
    <t xml:space="preserve">МР Караидельский  район </t>
  </si>
  <si>
    <t xml:space="preserve">МР Кармаскалинский район </t>
  </si>
  <si>
    <t xml:space="preserve">МР Кигинский район </t>
  </si>
  <si>
    <t xml:space="preserve">МР Краснокамский район </t>
  </si>
  <si>
    <t xml:space="preserve">МР Кугарчинский район </t>
  </si>
  <si>
    <t xml:space="preserve">МР Кушнаренковский район </t>
  </si>
  <si>
    <t xml:space="preserve">МР Куюргазинский район </t>
  </si>
  <si>
    <t xml:space="preserve">МР Мелеузовский  район </t>
  </si>
  <si>
    <t xml:space="preserve">МР Мечетлинский район </t>
  </si>
  <si>
    <t>МР Мишкинский район</t>
  </si>
  <si>
    <t xml:space="preserve">МР Миякинский район </t>
  </si>
  <si>
    <t xml:space="preserve">МР Нуримановский район </t>
  </si>
  <si>
    <t>МР Салаватский район</t>
  </si>
  <si>
    <t>МР Стерлибашевский район</t>
  </si>
  <si>
    <t xml:space="preserve">МР Стерлитамакский район </t>
  </si>
  <si>
    <t xml:space="preserve">МР Татышлинский район </t>
  </si>
  <si>
    <t xml:space="preserve">МР Туймазинский  район </t>
  </si>
  <si>
    <t xml:space="preserve">МР Уфимский район </t>
  </si>
  <si>
    <t xml:space="preserve">МР Учалинский район </t>
  </si>
  <si>
    <t xml:space="preserve">МР Федоровский район </t>
  </si>
  <si>
    <t xml:space="preserve">МР Хайбуллинский район </t>
  </si>
  <si>
    <t xml:space="preserve">МР Чекмагушевский район </t>
  </si>
  <si>
    <t xml:space="preserve">МР Чишминский район </t>
  </si>
  <si>
    <t xml:space="preserve">МР Шаранский район </t>
  </si>
  <si>
    <t xml:space="preserve">МР Янаульский район </t>
  </si>
  <si>
    <r>
      <t>Вид норматива
(</t>
    </r>
    <r>
      <rPr>
        <i/>
        <sz val="11"/>
        <color theme="1"/>
        <rFont val="Times New Roman"/>
        <family val="1"/>
        <charset val="204"/>
      </rPr>
      <t>норматив СТО /
норматив СТО продовольственных товаров /
 норматив НТО / норматив ЯР)</t>
    </r>
  </si>
  <si>
    <t>Норматив СТО продовольственных товаров</t>
  </si>
  <si>
    <t xml:space="preserve">Фактическое число торговых объектов </t>
  </si>
  <si>
    <r>
      <t xml:space="preserve"> </t>
    </r>
    <r>
      <rPr>
        <b/>
        <i/>
        <sz val="11"/>
        <color theme="1"/>
        <rFont val="Times New Roman"/>
        <family val="1"/>
        <charset val="204"/>
      </rPr>
      <t>Постановление Правительства Республики Башкортостан от 28.08.2023 № 513
"Об утверждении нормативов минимальной обеспеченности населения Республики Башкортостан площадью торговых объектов на 2024-2028 годы"</t>
    </r>
    <r>
      <rPr>
        <i/>
        <sz val="11"/>
        <color theme="1"/>
        <rFont val="Times New Roman"/>
        <family val="1"/>
        <charset val="204"/>
      </rPr>
      <t xml:space="preserve">
</t>
    </r>
  </si>
  <si>
    <r>
      <t xml:space="preserve"> </t>
    </r>
    <r>
      <rPr>
        <b/>
        <i/>
        <sz val="11"/>
        <color theme="1"/>
        <rFont val="Times New Roman"/>
        <family val="1"/>
        <charset val="204"/>
      </rPr>
      <t>Постановление Правительства Республики Башкортостан от 28.08.2023 № 513
"Об утверждении нормативов минимальной обеспеченности населения Республики Башкортостан площадью торговых объектов
 на 2024-2028 годы"</t>
    </r>
    <r>
      <rPr>
        <i/>
        <sz val="11"/>
        <color theme="1"/>
        <rFont val="Times New Roman"/>
        <family val="1"/>
        <charset val="204"/>
      </rPr>
      <t xml:space="preserve">
</t>
    </r>
  </si>
  <si>
    <t>Фактическое число торговых объектов</t>
  </si>
  <si>
    <t>Норматив НТО</t>
  </si>
  <si>
    <t>Норматив ЯР</t>
  </si>
  <si>
    <r>
      <rPr>
        <b/>
        <i/>
        <sz val="11"/>
        <color theme="1"/>
        <rFont val="Times New Roman"/>
        <family val="1"/>
        <charset val="204"/>
      </rPr>
      <t xml:space="preserve"> Постановление Правительства Республики Башкортостан от 28.08.2023 № 513
"Об утверждении нормативов минимальной обеспеченности населения Республики Башкортостан площадью торговых объектов
 на 2024-2028 годы"</t>
    </r>
    <r>
      <rPr>
        <i/>
        <sz val="11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</si>
</sst>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9"/>
  <sheetViews>
    <sheetView topLeftCell="A10" workbookViewId="0">
      <selection activeCell="H27" sqref="H27"/>
    </sheetView>
  </sheetViews>
  <sheetFormatPr defaultRowHeight="15" x14ac:dyDescent="0.25"/>
  <cols>
    <col min="1" max="1" width="22.5703125" customWidth="1"/>
    <col min="2" max="2" width="17" customWidth="1"/>
    <col min="3" max="3" width="27.28515625" customWidth="1"/>
    <col min="4" max="4" width="23.28515625" customWidth="1"/>
    <col min="5" max="5" width="20.140625" customWidth="1"/>
    <col min="6" max="6" width="22" customWidth="1"/>
  </cols>
  <sheetData>
    <row r="3" spans="1:6" ht="96" customHeight="1" x14ac:dyDescent="0.25">
      <c r="A3" s="21" t="s">
        <v>75</v>
      </c>
      <c r="B3" s="21"/>
      <c r="C3" s="21"/>
      <c r="D3" s="21"/>
      <c r="E3" s="21"/>
      <c r="F3" s="21"/>
    </row>
    <row r="4" spans="1:6" ht="105" x14ac:dyDescent="0.25">
      <c r="A4" s="7" t="s">
        <v>72</v>
      </c>
      <c r="B4" s="22" t="s">
        <v>0</v>
      </c>
      <c r="C4" s="22"/>
      <c r="D4" s="7" t="s">
        <v>1</v>
      </c>
      <c r="E4" s="7" t="s">
        <v>77</v>
      </c>
      <c r="F4" s="7" t="s">
        <v>3</v>
      </c>
    </row>
    <row r="5" spans="1:6" ht="44.25" customHeight="1" x14ac:dyDescent="0.25">
      <c r="A5" s="23" t="s">
        <v>4</v>
      </c>
      <c r="B5" s="12" t="s">
        <v>5</v>
      </c>
      <c r="C5" s="15" t="s">
        <v>6</v>
      </c>
      <c r="D5" s="2">
        <v>11845</v>
      </c>
      <c r="E5" s="2">
        <v>23276</v>
      </c>
      <c r="F5" s="8">
        <f>E5-D5</f>
        <v>11431</v>
      </c>
    </row>
    <row r="6" spans="1:6" ht="51.75" customHeight="1" x14ac:dyDescent="0.25">
      <c r="A6" s="23"/>
      <c r="B6" s="23" t="s">
        <v>7</v>
      </c>
      <c r="C6" s="16" t="s">
        <v>8</v>
      </c>
      <c r="D6" s="9">
        <f>SUM(D7:D69)</f>
        <v>11845.369000000001</v>
      </c>
      <c r="E6" s="9">
        <f>SUM(E7:E69)</f>
        <v>23276</v>
      </c>
      <c r="F6" s="11">
        <f>E6-D6</f>
        <v>11430.630999999999</v>
      </c>
    </row>
    <row r="7" spans="1:6" ht="18.75" customHeight="1" x14ac:dyDescent="0.25">
      <c r="A7" s="23"/>
      <c r="B7" s="23"/>
      <c r="C7" s="15" t="s">
        <v>9</v>
      </c>
      <c r="D7" s="2">
        <v>3416.3449999999998</v>
      </c>
      <c r="E7" s="2">
        <v>4089</v>
      </c>
      <c r="F7" s="14">
        <f>E7-D7</f>
        <v>672.6550000000002</v>
      </c>
    </row>
    <row r="8" spans="1:6" ht="17.25" customHeight="1" x14ac:dyDescent="0.25">
      <c r="A8" s="23"/>
      <c r="B8" s="23"/>
      <c r="C8" s="15" t="s">
        <v>10</v>
      </c>
      <c r="D8" s="2">
        <v>40.8262</v>
      </c>
      <c r="E8" s="2">
        <v>80</v>
      </c>
      <c r="F8" s="14">
        <f t="shared" ref="F8:F69" si="0">E8-D8</f>
        <v>39.1738</v>
      </c>
    </row>
    <row r="9" spans="1:6" ht="23.25" customHeight="1" x14ac:dyDescent="0.25">
      <c r="A9" s="23"/>
      <c r="B9" s="23"/>
      <c r="C9" s="15" t="s">
        <v>11</v>
      </c>
      <c r="D9" s="2">
        <v>179.38239999999999</v>
      </c>
      <c r="E9" s="2">
        <v>449</v>
      </c>
      <c r="F9" s="14">
        <f t="shared" si="0"/>
        <v>269.61760000000004</v>
      </c>
    </row>
    <row r="10" spans="1:6" ht="25.5" customHeight="1" x14ac:dyDescent="0.25">
      <c r="A10" s="23"/>
      <c r="B10" s="23"/>
      <c r="C10" s="15" t="s">
        <v>12</v>
      </c>
      <c r="D10" s="2">
        <v>416.34140000000002</v>
      </c>
      <c r="E10" s="2">
        <v>1274</v>
      </c>
      <c r="F10" s="14">
        <f t="shared" si="0"/>
        <v>857.65859999999998</v>
      </c>
    </row>
    <row r="11" spans="1:6" ht="26.25" customHeight="1" x14ac:dyDescent="0.25">
      <c r="A11" s="23" t="s">
        <v>4</v>
      </c>
      <c r="B11" s="23" t="s">
        <v>7</v>
      </c>
      <c r="C11" s="15" t="s">
        <v>13</v>
      </c>
      <c r="D11" s="2">
        <v>337.04379999999998</v>
      </c>
      <c r="E11" s="2">
        <v>698</v>
      </c>
      <c r="F11" s="14">
        <f t="shared" si="0"/>
        <v>360.95620000000002</v>
      </c>
    </row>
    <row r="12" spans="1:6" ht="20.25" customHeight="1" x14ac:dyDescent="0.25">
      <c r="A12" s="23"/>
      <c r="B12" s="23"/>
      <c r="C12" s="15" t="s">
        <v>14</v>
      </c>
      <c r="D12" s="2">
        <v>428.68380000000002</v>
      </c>
      <c r="E12" s="2">
        <v>866</v>
      </c>
      <c r="F12" s="14">
        <f t="shared" si="0"/>
        <v>437.31619999999998</v>
      </c>
    </row>
    <row r="13" spans="1:6" ht="21" customHeight="1" x14ac:dyDescent="0.25">
      <c r="A13" s="23"/>
      <c r="B13" s="23"/>
      <c r="C13" s="15" t="s">
        <v>15</v>
      </c>
      <c r="D13" s="2">
        <v>165.45079999999999</v>
      </c>
      <c r="E13" s="2">
        <v>533</v>
      </c>
      <c r="F13" s="14">
        <f t="shared" si="0"/>
        <v>367.54920000000004</v>
      </c>
    </row>
    <row r="14" spans="1:6" x14ac:dyDescent="0.25">
      <c r="A14" s="23"/>
      <c r="B14" s="23"/>
      <c r="C14" s="15" t="s">
        <v>16</v>
      </c>
      <c r="D14" s="2">
        <v>808.43589999999995</v>
      </c>
      <c r="E14" s="2">
        <v>855</v>
      </c>
      <c r="F14" s="14">
        <f t="shared" si="0"/>
        <v>46.564100000000053</v>
      </c>
    </row>
    <row r="15" spans="1:6" ht="21.75" customHeight="1" x14ac:dyDescent="0.25">
      <c r="A15" s="23"/>
      <c r="B15" s="23"/>
      <c r="C15" s="15" t="s">
        <v>17</v>
      </c>
      <c r="D15" s="2">
        <v>44.973199999999999</v>
      </c>
      <c r="E15" s="2">
        <v>38</v>
      </c>
      <c r="F15" s="14">
        <f t="shared" si="0"/>
        <v>-6.9731999999999985</v>
      </c>
    </row>
    <row r="16" spans="1:6" x14ac:dyDescent="0.25">
      <c r="A16" s="23"/>
      <c r="B16" s="23"/>
      <c r="C16" s="15" t="s">
        <v>18</v>
      </c>
      <c r="D16" s="2">
        <v>129.3313</v>
      </c>
      <c r="E16" s="2">
        <v>312</v>
      </c>
      <c r="F16" s="14">
        <f t="shared" si="0"/>
        <v>182.6687</v>
      </c>
    </row>
    <row r="17" spans="1:6" x14ac:dyDescent="0.25">
      <c r="A17" s="23"/>
      <c r="B17" s="23"/>
      <c r="C17" s="15" t="s">
        <v>19</v>
      </c>
      <c r="D17" s="2">
        <v>105.27290000000001</v>
      </c>
      <c r="E17" s="2">
        <v>252</v>
      </c>
      <c r="F17" s="14">
        <f t="shared" si="0"/>
        <v>146.72710000000001</v>
      </c>
    </row>
    <row r="18" spans="1:6" x14ac:dyDescent="0.25">
      <c r="A18" s="23"/>
      <c r="B18" s="23"/>
      <c r="C18" s="15" t="s">
        <v>20</v>
      </c>
      <c r="D18" s="2">
        <v>49.157899999999998</v>
      </c>
      <c r="E18" s="2">
        <v>152</v>
      </c>
      <c r="F18" s="14">
        <f t="shared" si="0"/>
        <v>102.8421</v>
      </c>
    </row>
    <row r="19" spans="1:6" x14ac:dyDescent="0.25">
      <c r="A19" s="23"/>
      <c r="B19" s="23"/>
      <c r="C19" s="15" t="s">
        <v>21</v>
      </c>
      <c r="D19" s="2">
        <v>51.901299999999999</v>
      </c>
      <c r="E19" s="2">
        <v>167</v>
      </c>
      <c r="F19" s="14">
        <f t="shared" si="0"/>
        <v>115.09870000000001</v>
      </c>
    </row>
    <row r="20" spans="1:6" x14ac:dyDescent="0.25">
      <c r="A20" s="23"/>
      <c r="B20" s="23"/>
      <c r="C20" s="15" t="s">
        <v>22</v>
      </c>
      <c r="D20" s="2">
        <v>89.2881</v>
      </c>
      <c r="E20" s="2">
        <v>204</v>
      </c>
      <c r="F20" s="14">
        <f t="shared" si="0"/>
        <v>114.7119</v>
      </c>
    </row>
    <row r="21" spans="1:6" x14ac:dyDescent="0.25">
      <c r="A21" s="23"/>
      <c r="B21" s="23"/>
      <c r="C21" s="15" t="s">
        <v>23</v>
      </c>
      <c r="D21" s="2">
        <v>157.81219999999999</v>
      </c>
      <c r="E21" s="2">
        <v>417</v>
      </c>
      <c r="F21" s="14">
        <f t="shared" si="0"/>
        <v>259.18780000000004</v>
      </c>
    </row>
    <row r="22" spans="1:6" x14ac:dyDescent="0.25">
      <c r="A22" s="23"/>
      <c r="B22" s="23"/>
      <c r="C22" s="15" t="s">
        <v>24</v>
      </c>
      <c r="D22" s="2">
        <v>73.167000000000002</v>
      </c>
      <c r="E22" s="2">
        <v>177</v>
      </c>
      <c r="F22" s="14">
        <f t="shared" si="0"/>
        <v>103.833</v>
      </c>
    </row>
    <row r="23" spans="1:6" x14ac:dyDescent="0.25">
      <c r="A23" s="23"/>
      <c r="B23" s="23"/>
      <c r="C23" s="15" t="s">
        <v>25</v>
      </c>
      <c r="D23" s="2">
        <v>53.104799999999997</v>
      </c>
      <c r="E23" s="2">
        <v>133</v>
      </c>
      <c r="F23" s="14">
        <f t="shared" si="0"/>
        <v>79.895200000000003</v>
      </c>
    </row>
    <row r="24" spans="1:6" x14ac:dyDescent="0.25">
      <c r="A24" s="23"/>
      <c r="B24" s="23"/>
      <c r="C24" s="15" t="s">
        <v>26</v>
      </c>
      <c r="D24" s="2">
        <v>279.06700000000001</v>
      </c>
      <c r="E24" s="2">
        <v>670</v>
      </c>
      <c r="F24" s="14">
        <f t="shared" si="0"/>
        <v>390.93299999999999</v>
      </c>
    </row>
    <row r="25" spans="1:6" x14ac:dyDescent="0.25">
      <c r="A25" s="23"/>
      <c r="B25" s="23"/>
      <c r="C25" s="15" t="s">
        <v>27</v>
      </c>
      <c r="D25" s="2">
        <v>51.445999999999998</v>
      </c>
      <c r="E25" s="2">
        <v>144</v>
      </c>
      <c r="F25" s="14">
        <f t="shared" si="0"/>
        <v>92.554000000000002</v>
      </c>
    </row>
    <row r="26" spans="1:6" x14ac:dyDescent="0.25">
      <c r="A26" s="23"/>
      <c r="B26" s="23"/>
      <c r="C26" s="15" t="s">
        <v>28</v>
      </c>
      <c r="D26" s="2">
        <v>285.09899999999999</v>
      </c>
      <c r="E26" s="2">
        <v>803</v>
      </c>
      <c r="F26" s="14">
        <f t="shared" si="0"/>
        <v>517.90100000000007</v>
      </c>
    </row>
    <row r="27" spans="1:6" x14ac:dyDescent="0.25">
      <c r="A27" s="23"/>
      <c r="B27" s="23"/>
      <c r="C27" s="15" t="s">
        <v>29</v>
      </c>
      <c r="D27" s="2">
        <v>62.735700000000001</v>
      </c>
      <c r="E27" s="2">
        <v>123</v>
      </c>
      <c r="F27" s="14">
        <f t="shared" si="0"/>
        <v>60.264299999999999</v>
      </c>
    </row>
    <row r="28" spans="1:6" x14ac:dyDescent="0.25">
      <c r="A28" s="23"/>
      <c r="B28" s="23"/>
      <c r="C28" s="15" t="s">
        <v>30</v>
      </c>
      <c r="D28" s="2">
        <v>179.57089999999999</v>
      </c>
      <c r="E28" s="2">
        <v>393</v>
      </c>
      <c r="F28" s="14">
        <f t="shared" si="0"/>
        <v>213.42910000000001</v>
      </c>
    </row>
    <row r="29" spans="1:6" x14ac:dyDescent="0.25">
      <c r="A29" s="23"/>
      <c r="B29" s="23"/>
      <c r="C29" s="15" t="s">
        <v>31</v>
      </c>
      <c r="D29" s="2">
        <v>70.559899999999999</v>
      </c>
      <c r="E29" s="2">
        <v>177</v>
      </c>
      <c r="F29" s="14">
        <f t="shared" si="0"/>
        <v>106.4401</v>
      </c>
    </row>
    <row r="30" spans="1:6" ht="30" x14ac:dyDescent="0.25">
      <c r="A30" s="23"/>
      <c r="B30" s="23"/>
      <c r="C30" s="15" t="s">
        <v>32</v>
      </c>
      <c r="D30" s="2">
        <v>142.82210000000001</v>
      </c>
      <c r="E30" s="2">
        <v>414</v>
      </c>
      <c r="F30" s="14">
        <f t="shared" si="0"/>
        <v>271.17790000000002</v>
      </c>
    </row>
    <row r="31" spans="1:6" x14ac:dyDescent="0.25">
      <c r="A31" s="23"/>
      <c r="B31" s="23"/>
      <c r="C31" s="15" t="s">
        <v>33</v>
      </c>
      <c r="D31" s="2">
        <v>75.1477</v>
      </c>
      <c r="E31" s="2">
        <v>128</v>
      </c>
      <c r="F31" s="14">
        <f t="shared" si="0"/>
        <v>52.8523</v>
      </c>
    </row>
    <row r="32" spans="1:6" x14ac:dyDescent="0.25">
      <c r="A32" s="23"/>
      <c r="B32" s="23"/>
      <c r="C32" s="15" t="s">
        <v>34</v>
      </c>
      <c r="D32" s="2">
        <v>62.129600000000003</v>
      </c>
      <c r="E32" s="2">
        <v>156</v>
      </c>
      <c r="F32" s="14">
        <f t="shared" si="0"/>
        <v>93.870399999999989</v>
      </c>
    </row>
    <row r="33" spans="1:6" x14ac:dyDescent="0.25">
      <c r="A33" s="23"/>
      <c r="B33" s="23"/>
      <c r="C33" s="15" t="s">
        <v>35</v>
      </c>
      <c r="D33" s="2">
        <v>50.3962</v>
      </c>
      <c r="E33" s="2">
        <v>204</v>
      </c>
      <c r="F33" s="14">
        <f t="shared" si="0"/>
        <v>153.60380000000001</v>
      </c>
    </row>
    <row r="34" spans="1:6" x14ac:dyDescent="0.25">
      <c r="A34" s="23"/>
      <c r="B34" s="23"/>
      <c r="C34" s="15" t="s">
        <v>36</v>
      </c>
      <c r="D34" s="2">
        <v>87.809100000000001</v>
      </c>
      <c r="E34" s="2">
        <v>274</v>
      </c>
      <c r="F34" s="14">
        <f t="shared" si="0"/>
        <v>186.1909</v>
      </c>
    </row>
    <row r="35" spans="1:6" x14ac:dyDescent="0.25">
      <c r="A35" s="23"/>
      <c r="B35" s="23"/>
      <c r="C35" s="15" t="s">
        <v>37</v>
      </c>
      <c r="D35" s="2">
        <v>106.05880000000001</v>
      </c>
      <c r="E35" s="2">
        <v>226</v>
      </c>
      <c r="F35" s="14">
        <f t="shared" si="0"/>
        <v>119.94119999999999</v>
      </c>
    </row>
    <row r="36" spans="1:6" x14ac:dyDescent="0.25">
      <c r="A36" s="23"/>
      <c r="B36" s="23"/>
      <c r="C36" s="15" t="s">
        <v>38</v>
      </c>
      <c r="D36" s="2">
        <v>89.508499999999998</v>
      </c>
      <c r="E36" s="2">
        <v>289</v>
      </c>
      <c r="F36" s="14">
        <f t="shared" si="0"/>
        <v>199.4915</v>
      </c>
    </row>
    <row r="37" spans="1:6" x14ac:dyDescent="0.25">
      <c r="A37" s="23"/>
      <c r="B37" s="23"/>
      <c r="C37" s="15" t="s">
        <v>39</v>
      </c>
      <c r="D37" s="2">
        <v>173.7013</v>
      </c>
      <c r="E37" s="2">
        <v>433</v>
      </c>
      <c r="F37" s="14">
        <f t="shared" si="0"/>
        <v>259.2987</v>
      </c>
    </row>
    <row r="38" spans="1:6" x14ac:dyDescent="0.25">
      <c r="A38" s="23"/>
      <c r="B38" s="23"/>
      <c r="C38" s="15" t="s">
        <v>40</v>
      </c>
      <c r="D38" s="2">
        <v>43.224499999999999</v>
      </c>
      <c r="E38" s="2">
        <v>78</v>
      </c>
      <c r="F38" s="14">
        <f t="shared" si="0"/>
        <v>34.775500000000001</v>
      </c>
    </row>
    <row r="39" spans="1:6" x14ac:dyDescent="0.25">
      <c r="A39" s="23"/>
      <c r="B39" s="23"/>
      <c r="C39" s="15" t="s">
        <v>41</v>
      </c>
      <c r="D39" s="2">
        <v>69.846500000000006</v>
      </c>
      <c r="E39" s="2">
        <v>174</v>
      </c>
      <c r="F39" s="14">
        <f t="shared" si="0"/>
        <v>104.15349999999999</v>
      </c>
    </row>
    <row r="40" spans="1:6" x14ac:dyDescent="0.25">
      <c r="A40" s="23"/>
      <c r="B40" s="23"/>
      <c r="C40" s="15" t="s">
        <v>42</v>
      </c>
      <c r="D40" s="2">
        <v>42.569099999999999</v>
      </c>
      <c r="E40" s="2">
        <v>121</v>
      </c>
      <c r="F40" s="14">
        <f t="shared" si="0"/>
        <v>78.430900000000008</v>
      </c>
    </row>
    <row r="41" spans="1:6" x14ac:dyDescent="0.25">
      <c r="A41" s="23"/>
      <c r="B41" s="23"/>
      <c r="C41" s="15" t="s">
        <v>43</v>
      </c>
      <c r="D41" s="2">
        <v>202.66650000000001</v>
      </c>
      <c r="E41" s="2">
        <v>430</v>
      </c>
      <c r="F41" s="14">
        <f t="shared" si="0"/>
        <v>227.33349999999999</v>
      </c>
    </row>
    <row r="42" spans="1:6" x14ac:dyDescent="0.25">
      <c r="A42" s="23"/>
      <c r="B42" s="23"/>
      <c r="C42" s="15" t="s">
        <v>44</v>
      </c>
      <c r="D42" s="2">
        <v>89.456299999999999</v>
      </c>
      <c r="E42" s="2">
        <v>231</v>
      </c>
      <c r="F42" s="14">
        <f t="shared" si="0"/>
        <v>141.5437</v>
      </c>
    </row>
    <row r="43" spans="1:6" x14ac:dyDescent="0.25">
      <c r="A43" s="23"/>
      <c r="B43" s="23"/>
      <c r="C43" s="15" t="s">
        <v>45</v>
      </c>
      <c r="D43" s="2">
        <v>244.8383</v>
      </c>
      <c r="E43" s="2">
        <v>617</v>
      </c>
      <c r="F43" s="14">
        <f t="shared" si="0"/>
        <v>372.1617</v>
      </c>
    </row>
    <row r="44" spans="1:6" x14ac:dyDescent="0.25">
      <c r="A44" s="23"/>
      <c r="B44" s="23"/>
      <c r="C44" s="15" t="s">
        <v>46</v>
      </c>
      <c r="D44" s="2">
        <v>63.112699999999997</v>
      </c>
      <c r="E44" s="2">
        <v>189</v>
      </c>
      <c r="F44" s="14">
        <f t="shared" si="0"/>
        <v>125.88730000000001</v>
      </c>
    </row>
    <row r="45" spans="1:6" x14ac:dyDescent="0.25">
      <c r="A45" s="23"/>
      <c r="B45" s="23"/>
      <c r="C45" s="15" t="s">
        <v>47</v>
      </c>
      <c r="D45" s="2">
        <v>69.0809</v>
      </c>
      <c r="E45" s="2">
        <v>192</v>
      </c>
      <c r="F45" s="14">
        <f t="shared" si="0"/>
        <v>122.9191</v>
      </c>
    </row>
    <row r="46" spans="1:6" ht="30" x14ac:dyDescent="0.25">
      <c r="A46" s="23"/>
      <c r="B46" s="23"/>
      <c r="C46" s="15" t="s">
        <v>48</v>
      </c>
      <c r="D46" s="2">
        <v>151.46119999999999</v>
      </c>
      <c r="E46" s="2">
        <v>297</v>
      </c>
      <c r="F46" s="14">
        <f t="shared" si="0"/>
        <v>145.53880000000001</v>
      </c>
    </row>
    <row r="47" spans="1:6" x14ac:dyDescent="0.25">
      <c r="A47" s="23"/>
      <c r="B47" s="23"/>
      <c r="C47" s="15" t="s">
        <v>49</v>
      </c>
      <c r="D47" s="2">
        <v>48.163200000000003</v>
      </c>
      <c r="E47" s="2">
        <v>114</v>
      </c>
      <c r="F47" s="14">
        <f t="shared" si="0"/>
        <v>65.836799999999997</v>
      </c>
    </row>
    <row r="48" spans="1:6" x14ac:dyDescent="0.25">
      <c r="A48" s="23"/>
      <c r="B48" s="23"/>
      <c r="C48" s="15" t="s">
        <v>50</v>
      </c>
      <c r="D48" s="2">
        <v>74.883799999999994</v>
      </c>
      <c r="E48" s="2">
        <v>143</v>
      </c>
      <c r="F48" s="14">
        <f t="shared" si="0"/>
        <v>68.116200000000006</v>
      </c>
    </row>
    <row r="49" spans="1:6" x14ac:dyDescent="0.25">
      <c r="A49" s="23"/>
      <c r="B49" s="23"/>
      <c r="C49" s="15" t="s">
        <v>51</v>
      </c>
      <c r="D49" s="2">
        <v>78.436300000000003</v>
      </c>
      <c r="E49" s="2">
        <v>201</v>
      </c>
      <c r="F49" s="14">
        <f t="shared" si="0"/>
        <v>122.5637</v>
      </c>
    </row>
    <row r="50" spans="1:6" ht="30" x14ac:dyDescent="0.25">
      <c r="A50" s="23"/>
      <c r="B50" s="23"/>
      <c r="C50" s="15" t="s">
        <v>52</v>
      </c>
      <c r="D50" s="2">
        <v>77.931700000000006</v>
      </c>
      <c r="E50" s="2">
        <v>175</v>
      </c>
      <c r="F50" s="14">
        <f t="shared" si="0"/>
        <v>97.068299999999994</v>
      </c>
    </row>
    <row r="51" spans="1:6" x14ac:dyDescent="0.25">
      <c r="A51" s="23"/>
      <c r="B51" s="23"/>
      <c r="C51" s="15" t="s">
        <v>53</v>
      </c>
      <c r="D51" s="2">
        <v>61.349499999999999</v>
      </c>
      <c r="E51" s="2">
        <v>95</v>
      </c>
      <c r="F51" s="14">
        <f t="shared" si="0"/>
        <v>33.650500000000001</v>
      </c>
    </row>
    <row r="52" spans="1:6" x14ac:dyDescent="0.25">
      <c r="A52" s="23"/>
      <c r="B52" s="23"/>
      <c r="C52" s="15" t="s">
        <v>54</v>
      </c>
      <c r="D52" s="2">
        <v>234.85069999999999</v>
      </c>
      <c r="E52" s="2">
        <v>628</v>
      </c>
      <c r="F52" s="14">
        <f t="shared" si="0"/>
        <v>393.14930000000004</v>
      </c>
    </row>
    <row r="53" spans="1:6" x14ac:dyDescent="0.25">
      <c r="A53" s="23"/>
      <c r="B53" s="23"/>
      <c r="C53" s="15" t="s">
        <v>55</v>
      </c>
      <c r="D53" s="2">
        <v>64.722200000000001</v>
      </c>
      <c r="E53" s="2">
        <v>152</v>
      </c>
      <c r="F53" s="14">
        <f t="shared" si="0"/>
        <v>87.277799999999999</v>
      </c>
    </row>
    <row r="54" spans="1:6" x14ac:dyDescent="0.25">
      <c r="A54" s="23"/>
      <c r="B54" s="23"/>
      <c r="C54" s="15" t="s">
        <v>56</v>
      </c>
      <c r="D54" s="2">
        <v>62.219499999999996</v>
      </c>
      <c r="E54" s="2">
        <v>156</v>
      </c>
      <c r="F54" s="14">
        <f t="shared" si="0"/>
        <v>93.780500000000004</v>
      </c>
    </row>
    <row r="55" spans="1:6" x14ac:dyDescent="0.25">
      <c r="A55" s="23"/>
      <c r="B55" s="23"/>
      <c r="C55" s="15" t="s">
        <v>57</v>
      </c>
      <c r="D55" s="2">
        <v>69.043199999999999</v>
      </c>
      <c r="E55" s="2">
        <v>251</v>
      </c>
      <c r="F55" s="14">
        <f t="shared" si="0"/>
        <v>181.95679999999999</v>
      </c>
    </row>
    <row r="56" spans="1:6" x14ac:dyDescent="0.25">
      <c r="A56" s="23"/>
      <c r="B56" s="23"/>
      <c r="C56" s="15" t="s">
        <v>58</v>
      </c>
      <c r="D56" s="2">
        <v>58.942500000000003</v>
      </c>
      <c r="E56" s="2">
        <v>193</v>
      </c>
      <c r="F56" s="14">
        <f t="shared" si="0"/>
        <v>134.0575</v>
      </c>
    </row>
    <row r="57" spans="1:6" x14ac:dyDescent="0.25">
      <c r="A57" s="23"/>
      <c r="B57" s="23"/>
      <c r="C57" s="15" t="s">
        <v>59</v>
      </c>
      <c r="D57" s="2">
        <v>69.292599999999993</v>
      </c>
      <c r="E57" s="2">
        <v>203</v>
      </c>
      <c r="F57" s="14">
        <f t="shared" si="0"/>
        <v>133.70740000000001</v>
      </c>
    </row>
    <row r="58" spans="1:6" ht="30" x14ac:dyDescent="0.25">
      <c r="A58" s="23"/>
      <c r="B58" s="23"/>
      <c r="C58" s="15" t="s">
        <v>60</v>
      </c>
      <c r="D58" s="2">
        <v>49.125999999999998</v>
      </c>
      <c r="E58" s="2">
        <v>133</v>
      </c>
      <c r="F58" s="14">
        <f t="shared" si="0"/>
        <v>83.873999999999995</v>
      </c>
    </row>
    <row r="59" spans="1:6" ht="30" x14ac:dyDescent="0.25">
      <c r="A59" s="23"/>
      <c r="B59" s="23"/>
      <c r="C59" s="15" t="s">
        <v>61</v>
      </c>
      <c r="D59" s="2">
        <v>138.50980000000001</v>
      </c>
      <c r="E59" s="2">
        <v>145</v>
      </c>
      <c r="F59" s="14">
        <f t="shared" si="0"/>
        <v>6.4901999999999873</v>
      </c>
    </row>
    <row r="60" spans="1:6" x14ac:dyDescent="0.25">
      <c r="A60" s="23"/>
      <c r="B60" s="23"/>
      <c r="C60" s="15" t="s">
        <v>62</v>
      </c>
      <c r="D60" s="2">
        <v>61.712000000000003</v>
      </c>
      <c r="E60" s="2">
        <v>123</v>
      </c>
      <c r="F60" s="14">
        <f t="shared" si="0"/>
        <v>61.287999999999997</v>
      </c>
    </row>
    <row r="61" spans="1:6" x14ac:dyDescent="0.25">
      <c r="A61" s="23"/>
      <c r="B61" s="23"/>
      <c r="C61" s="15" t="s">
        <v>63</v>
      </c>
      <c r="D61" s="2">
        <v>382.48680000000002</v>
      </c>
      <c r="E61" s="2">
        <v>950</v>
      </c>
      <c r="F61" s="14">
        <f t="shared" si="0"/>
        <v>567.51319999999998</v>
      </c>
    </row>
    <row r="62" spans="1:6" x14ac:dyDescent="0.25">
      <c r="A62" s="23"/>
      <c r="B62" s="23"/>
      <c r="C62" s="15" t="s">
        <v>64</v>
      </c>
      <c r="D62" s="2">
        <v>328.74689999999998</v>
      </c>
      <c r="E62" s="2">
        <v>435</v>
      </c>
      <c r="F62" s="14">
        <f t="shared" si="0"/>
        <v>106.25310000000002</v>
      </c>
    </row>
    <row r="63" spans="1:6" x14ac:dyDescent="0.25">
      <c r="A63" s="23"/>
      <c r="B63" s="23"/>
      <c r="C63" s="15" t="s">
        <v>65</v>
      </c>
      <c r="D63" s="2">
        <v>201.49780000000001</v>
      </c>
      <c r="E63" s="2">
        <v>550</v>
      </c>
      <c r="F63" s="14">
        <f t="shared" si="0"/>
        <v>348.50220000000002</v>
      </c>
    </row>
    <row r="64" spans="1:6" x14ac:dyDescent="0.25">
      <c r="A64" s="23"/>
      <c r="B64" s="23"/>
      <c r="C64" s="17" t="s">
        <v>66</v>
      </c>
      <c r="D64" s="3">
        <v>46.255000000000003</v>
      </c>
      <c r="E64" s="4">
        <v>79</v>
      </c>
      <c r="F64" s="14">
        <f t="shared" si="0"/>
        <v>32.744999999999997</v>
      </c>
    </row>
    <row r="65" spans="1:6" x14ac:dyDescent="0.25">
      <c r="A65" s="23"/>
      <c r="B65" s="23"/>
      <c r="C65" s="15" t="s">
        <v>67</v>
      </c>
      <c r="D65" s="2">
        <v>87.582899999999995</v>
      </c>
      <c r="E65" s="2">
        <v>145</v>
      </c>
      <c r="F65" s="14">
        <f t="shared" si="0"/>
        <v>57.417100000000005</v>
      </c>
    </row>
    <row r="66" spans="1:6" ht="30" x14ac:dyDescent="0.25">
      <c r="A66" s="23"/>
      <c r="B66" s="23"/>
      <c r="C66" s="15" t="s">
        <v>68</v>
      </c>
      <c r="D66" s="2">
        <v>81.6785</v>
      </c>
      <c r="E66" s="2">
        <v>200</v>
      </c>
      <c r="F66" s="14">
        <f t="shared" si="0"/>
        <v>118.3215</v>
      </c>
    </row>
    <row r="67" spans="1:6" ht="21" customHeight="1" x14ac:dyDescent="0.25">
      <c r="A67" s="23"/>
      <c r="B67" s="23"/>
      <c r="C67" s="15" t="s">
        <v>69</v>
      </c>
      <c r="D67" s="2">
        <v>148.05080000000001</v>
      </c>
      <c r="E67" s="2">
        <v>341</v>
      </c>
      <c r="F67" s="14">
        <f t="shared" si="0"/>
        <v>192.94919999999999</v>
      </c>
    </row>
    <row r="68" spans="1:6" ht="18" customHeight="1" x14ac:dyDescent="0.25">
      <c r="A68" s="23"/>
      <c r="B68" s="23"/>
      <c r="C68" s="15" t="s">
        <v>70</v>
      </c>
      <c r="D68" s="2">
        <v>55.9236</v>
      </c>
      <c r="E68" s="2">
        <v>150</v>
      </c>
      <c r="F68" s="14">
        <f t="shared" si="0"/>
        <v>94.076400000000007</v>
      </c>
    </row>
    <row r="69" spans="1:6" ht="21" customHeight="1" x14ac:dyDescent="0.25">
      <c r="A69" s="23"/>
      <c r="B69" s="23"/>
      <c r="C69" s="15" t="s">
        <v>71</v>
      </c>
      <c r="D69" s="2">
        <v>125.1379</v>
      </c>
      <c r="E69" s="2">
        <v>255</v>
      </c>
      <c r="F69" s="14">
        <f t="shared" si="0"/>
        <v>129.8621</v>
      </c>
    </row>
  </sheetData>
  <mergeCells count="6">
    <mergeCell ref="A3:F3"/>
    <mergeCell ref="B4:C4"/>
    <mergeCell ref="A5:A10"/>
    <mergeCell ref="B6:B10"/>
    <mergeCell ref="A11:A69"/>
    <mergeCell ref="B11:B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9"/>
  <sheetViews>
    <sheetView topLeftCell="A13" workbookViewId="0">
      <selection activeCell="D65" sqref="D65"/>
    </sheetView>
  </sheetViews>
  <sheetFormatPr defaultRowHeight="15" x14ac:dyDescent="0.25"/>
  <cols>
    <col min="1" max="1" width="23.28515625" customWidth="1"/>
    <col min="2" max="2" width="18.140625" customWidth="1"/>
    <col min="3" max="3" width="30.85546875" customWidth="1"/>
    <col min="4" max="4" width="23.7109375" customWidth="1"/>
    <col min="5" max="5" width="26.85546875" customWidth="1"/>
    <col min="6" max="6" width="23.140625" customWidth="1"/>
  </cols>
  <sheetData>
    <row r="3" spans="1:6" ht="82.5" customHeight="1" x14ac:dyDescent="0.25">
      <c r="A3" s="21" t="s">
        <v>76</v>
      </c>
      <c r="B3" s="21"/>
      <c r="C3" s="21"/>
      <c r="D3" s="21"/>
      <c r="E3" s="21"/>
      <c r="F3" s="21"/>
    </row>
    <row r="4" spans="1:6" ht="105" x14ac:dyDescent="0.25">
      <c r="A4" s="7" t="s">
        <v>72</v>
      </c>
      <c r="B4" s="22" t="s">
        <v>0</v>
      </c>
      <c r="C4" s="22"/>
      <c r="D4" s="7" t="s">
        <v>1</v>
      </c>
      <c r="E4" s="7" t="s">
        <v>74</v>
      </c>
      <c r="F4" s="7" t="s">
        <v>3</v>
      </c>
    </row>
    <row r="5" spans="1:6" ht="60" customHeight="1" x14ac:dyDescent="0.25">
      <c r="A5" s="23" t="s">
        <v>73</v>
      </c>
      <c r="B5" s="12" t="s">
        <v>5</v>
      </c>
      <c r="C5" s="1" t="s">
        <v>6</v>
      </c>
      <c r="D5" s="2">
        <v>5309.9930000000004</v>
      </c>
      <c r="E5" s="1">
        <v>12646</v>
      </c>
      <c r="F5" s="8">
        <f t="shared" ref="F5" si="0">E5-D5</f>
        <v>7336.0069999999996</v>
      </c>
    </row>
    <row r="6" spans="1:6" ht="39.75" customHeight="1" x14ac:dyDescent="0.25">
      <c r="A6" s="23"/>
      <c r="B6" s="23" t="s">
        <v>7</v>
      </c>
      <c r="C6" s="13" t="s">
        <v>8</v>
      </c>
      <c r="D6" s="9">
        <f>SUM(D7:D69)</f>
        <v>5309.9929999999995</v>
      </c>
      <c r="E6" s="10">
        <f>SUM(E7:E69)</f>
        <v>12646</v>
      </c>
      <c r="F6" s="11">
        <f>E6-D6</f>
        <v>7336.0070000000005</v>
      </c>
    </row>
    <row r="7" spans="1:6" ht="38.25" customHeight="1" x14ac:dyDescent="0.25">
      <c r="A7" s="23"/>
      <c r="B7" s="23"/>
      <c r="C7" s="1" t="s">
        <v>9</v>
      </c>
      <c r="D7" s="4">
        <v>1531.4649999999999</v>
      </c>
      <c r="E7" s="6">
        <v>1944</v>
      </c>
      <c r="F7" s="8">
        <f>E7-D7</f>
        <v>412.53500000000008</v>
      </c>
    </row>
    <row r="8" spans="1:6" ht="30" customHeight="1" x14ac:dyDescent="0.25">
      <c r="A8" s="23"/>
      <c r="B8" s="23"/>
      <c r="C8" s="1" t="s">
        <v>10</v>
      </c>
      <c r="D8" s="4">
        <v>18.301400000000001</v>
      </c>
      <c r="E8" s="6">
        <v>28</v>
      </c>
      <c r="F8" s="8">
        <f>E8-D8</f>
        <v>9.698599999999999</v>
      </c>
    </row>
    <row r="9" spans="1:6" ht="45" customHeight="1" x14ac:dyDescent="0.25">
      <c r="A9" s="23"/>
      <c r="B9" s="23"/>
      <c r="C9" s="1" t="s">
        <v>11</v>
      </c>
      <c r="D9" s="4">
        <v>80.412800000000004</v>
      </c>
      <c r="E9" s="6">
        <v>157</v>
      </c>
      <c r="F9" s="8">
        <f>E9-D9</f>
        <v>76.587199999999996</v>
      </c>
    </row>
    <row r="10" spans="1:6" ht="45.75" customHeight="1" x14ac:dyDescent="0.25">
      <c r="A10" s="23"/>
      <c r="B10" s="23"/>
      <c r="C10" s="1" t="s">
        <v>12</v>
      </c>
      <c r="D10" s="4">
        <v>186.63579999999999</v>
      </c>
      <c r="E10" s="6">
        <v>790</v>
      </c>
      <c r="F10" s="8">
        <f t="shared" ref="F10:F69" si="1">E10-D10</f>
        <v>603.36419999999998</v>
      </c>
    </row>
    <row r="11" spans="1:6" ht="45" customHeight="1" x14ac:dyDescent="0.25">
      <c r="A11" s="23" t="s">
        <v>73</v>
      </c>
      <c r="B11" s="23" t="s">
        <v>7</v>
      </c>
      <c r="C11" s="1" t="s">
        <v>13</v>
      </c>
      <c r="D11" s="2">
        <v>151.08860000000001</v>
      </c>
      <c r="E11" s="1">
        <v>255</v>
      </c>
      <c r="F11" s="8">
        <f t="shared" si="1"/>
        <v>103.91139999999999</v>
      </c>
    </row>
    <row r="12" spans="1:6" ht="45" customHeight="1" x14ac:dyDescent="0.25">
      <c r="A12" s="23"/>
      <c r="B12" s="23"/>
      <c r="C12" s="1" t="s">
        <v>14</v>
      </c>
      <c r="D12" s="2">
        <v>192.1686</v>
      </c>
      <c r="E12" s="1">
        <v>320</v>
      </c>
      <c r="F12" s="8">
        <f t="shared" si="1"/>
        <v>127.8314</v>
      </c>
    </row>
    <row r="13" spans="1:6" ht="30" customHeight="1" x14ac:dyDescent="0.25">
      <c r="A13" s="23"/>
      <c r="B13" s="23"/>
      <c r="C13" s="1" t="s">
        <v>15</v>
      </c>
      <c r="D13" s="2">
        <v>74.167599999999993</v>
      </c>
      <c r="E13" s="1">
        <v>216</v>
      </c>
      <c r="F13" s="8">
        <f t="shared" si="1"/>
        <v>141.83240000000001</v>
      </c>
    </row>
    <row r="14" spans="1:6" ht="45" customHeight="1" x14ac:dyDescent="0.25">
      <c r="A14" s="23"/>
      <c r="B14" s="23"/>
      <c r="C14" s="1" t="s">
        <v>16</v>
      </c>
      <c r="D14" s="2">
        <v>362.40230000000003</v>
      </c>
      <c r="E14" s="1">
        <v>409</v>
      </c>
      <c r="F14" s="8">
        <f t="shared" si="1"/>
        <v>46.597699999999975</v>
      </c>
    </row>
    <row r="15" spans="1:6" ht="45" customHeight="1" x14ac:dyDescent="0.25">
      <c r="A15" s="23"/>
      <c r="B15" s="23"/>
      <c r="C15" s="1" t="s">
        <v>17</v>
      </c>
      <c r="D15" s="2">
        <v>20.160399999999999</v>
      </c>
      <c r="E15" s="1">
        <v>20</v>
      </c>
      <c r="F15" s="8">
        <f t="shared" si="1"/>
        <v>-0.16039999999999921</v>
      </c>
    </row>
    <row r="16" spans="1:6" ht="60" customHeight="1" x14ac:dyDescent="0.25">
      <c r="A16" s="23"/>
      <c r="B16" s="23"/>
      <c r="C16" s="1" t="s">
        <v>18</v>
      </c>
      <c r="D16" s="2">
        <v>57.976100000000002</v>
      </c>
      <c r="E16" s="1">
        <v>249</v>
      </c>
      <c r="F16" s="8">
        <f t="shared" si="1"/>
        <v>191.0239</v>
      </c>
    </row>
    <row r="17" spans="1:6" ht="60" customHeight="1" x14ac:dyDescent="0.25">
      <c r="A17" s="23"/>
      <c r="B17" s="23"/>
      <c r="C17" s="1" t="s">
        <v>19</v>
      </c>
      <c r="D17" s="2">
        <v>47.191299999999998</v>
      </c>
      <c r="E17" s="1">
        <v>137</v>
      </c>
      <c r="F17" s="8">
        <f t="shared" si="1"/>
        <v>89.808700000000002</v>
      </c>
    </row>
    <row r="18" spans="1:6" ht="60" customHeight="1" x14ac:dyDescent="0.25">
      <c r="A18" s="23"/>
      <c r="B18" s="23"/>
      <c r="C18" s="1" t="s">
        <v>20</v>
      </c>
      <c r="D18" s="2">
        <v>22.036300000000001</v>
      </c>
      <c r="E18" s="1">
        <v>99</v>
      </c>
      <c r="F18" s="8">
        <f t="shared" si="1"/>
        <v>76.963700000000003</v>
      </c>
    </row>
    <row r="19" spans="1:6" ht="60" customHeight="1" x14ac:dyDescent="0.25">
      <c r="A19" s="23"/>
      <c r="B19" s="23"/>
      <c r="C19" s="1" t="s">
        <v>21</v>
      </c>
      <c r="D19" s="2">
        <v>23.266100000000002</v>
      </c>
      <c r="E19" s="1">
        <v>119</v>
      </c>
      <c r="F19" s="8">
        <f t="shared" si="1"/>
        <v>95.733900000000006</v>
      </c>
    </row>
    <row r="20" spans="1:6" ht="60" customHeight="1" x14ac:dyDescent="0.25">
      <c r="A20" s="23"/>
      <c r="B20" s="23"/>
      <c r="C20" s="1" t="s">
        <v>22</v>
      </c>
      <c r="D20" s="2">
        <v>40.025700000000001</v>
      </c>
      <c r="E20" s="1">
        <v>142</v>
      </c>
      <c r="F20" s="8">
        <f t="shared" si="1"/>
        <v>101.9743</v>
      </c>
    </row>
    <row r="21" spans="1:6" ht="60" customHeight="1" x14ac:dyDescent="0.25">
      <c r="A21" s="23"/>
      <c r="B21" s="23"/>
      <c r="C21" s="1" t="s">
        <v>23</v>
      </c>
      <c r="D21" s="2">
        <v>70.743399999999994</v>
      </c>
      <c r="E21" s="1">
        <v>320</v>
      </c>
      <c r="F21" s="8">
        <f t="shared" si="1"/>
        <v>249.25659999999999</v>
      </c>
    </row>
    <row r="22" spans="1:6" ht="60" customHeight="1" x14ac:dyDescent="0.25">
      <c r="A22" s="23"/>
      <c r="B22" s="23"/>
      <c r="C22" s="1" t="s">
        <v>24</v>
      </c>
      <c r="D22" s="2">
        <v>32.798999999999999</v>
      </c>
      <c r="E22" s="1">
        <v>115</v>
      </c>
      <c r="F22" s="8">
        <f t="shared" si="1"/>
        <v>82.200999999999993</v>
      </c>
    </row>
    <row r="23" spans="1:6" ht="60" customHeight="1" x14ac:dyDescent="0.25">
      <c r="A23" s="23"/>
      <c r="B23" s="23"/>
      <c r="C23" s="1" t="s">
        <v>25</v>
      </c>
      <c r="D23" s="2">
        <v>23.805599999999998</v>
      </c>
      <c r="E23" s="1">
        <v>99</v>
      </c>
      <c r="F23" s="8">
        <f t="shared" si="1"/>
        <v>75.194400000000002</v>
      </c>
    </row>
    <row r="24" spans="1:6" ht="60" customHeight="1" x14ac:dyDescent="0.25">
      <c r="A24" s="23"/>
      <c r="B24" s="23"/>
      <c r="C24" s="1" t="s">
        <v>26</v>
      </c>
      <c r="D24" s="2">
        <v>125.099</v>
      </c>
      <c r="E24" s="1">
        <v>241</v>
      </c>
      <c r="F24" s="8">
        <f t="shared" si="1"/>
        <v>115.901</v>
      </c>
    </row>
    <row r="25" spans="1:6" ht="60" customHeight="1" x14ac:dyDescent="0.25">
      <c r="A25" s="23"/>
      <c r="B25" s="23"/>
      <c r="C25" s="1" t="s">
        <v>27</v>
      </c>
      <c r="D25" s="2">
        <v>23.062000000000001</v>
      </c>
      <c r="E25" s="1">
        <v>96</v>
      </c>
      <c r="F25" s="8">
        <f t="shared" si="1"/>
        <v>72.938000000000002</v>
      </c>
    </row>
    <row r="26" spans="1:6" ht="60" customHeight="1" x14ac:dyDescent="0.25">
      <c r="A26" s="23"/>
      <c r="B26" s="23"/>
      <c r="C26" s="1" t="s">
        <v>28</v>
      </c>
      <c r="D26" s="2">
        <v>127.803</v>
      </c>
      <c r="E26" s="1">
        <v>417</v>
      </c>
      <c r="F26" s="8">
        <f t="shared" si="1"/>
        <v>289.197</v>
      </c>
    </row>
    <row r="27" spans="1:6" ht="60" customHeight="1" x14ac:dyDescent="0.25">
      <c r="A27" s="23"/>
      <c r="B27" s="23"/>
      <c r="C27" s="1" t="s">
        <v>29</v>
      </c>
      <c r="D27" s="2">
        <v>28.122900000000001</v>
      </c>
      <c r="E27" s="1">
        <v>71</v>
      </c>
      <c r="F27" s="8">
        <f t="shared" si="1"/>
        <v>42.877099999999999</v>
      </c>
    </row>
    <row r="28" spans="1:6" ht="45" customHeight="1" x14ac:dyDescent="0.25">
      <c r="A28" s="23"/>
      <c r="B28" s="23"/>
      <c r="C28" s="1" t="s">
        <v>30</v>
      </c>
      <c r="D28" s="2">
        <v>80.497299999999996</v>
      </c>
      <c r="E28" s="1">
        <v>203</v>
      </c>
      <c r="F28" s="8">
        <f t="shared" si="1"/>
        <v>122.5027</v>
      </c>
    </row>
    <row r="29" spans="1:6" ht="60" customHeight="1" x14ac:dyDescent="0.25">
      <c r="A29" s="23"/>
      <c r="B29" s="23"/>
      <c r="C29" s="1" t="s">
        <v>31</v>
      </c>
      <c r="D29" s="2">
        <v>31.630299999999998</v>
      </c>
      <c r="E29" s="1">
        <v>109</v>
      </c>
      <c r="F29" s="8">
        <f t="shared" si="1"/>
        <v>77.369699999999995</v>
      </c>
    </row>
    <row r="30" spans="1:6" ht="60" customHeight="1" x14ac:dyDescent="0.25">
      <c r="A30" s="23"/>
      <c r="B30" s="23"/>
      <c r="C30" s="1" t="s">
        <v>32</v>
      </c>
      <c r="D30" s="2">
        <v>64.023700000000005</v>
      </c>
      <c r="E30" s="1">
        <v>222</v>
      </c>
      <c r="F30" s="8">
        <f t="shared" si="1"/>
        <v>157.97629999999998</v>
      </c>
    </row>
    <row r="31" spans="1:6" ht="60" customHeight="1" x14ac:dyDescent="0.25">
      <c r="A31" s="23"/>
      <c r="B31" s="23"/>
      <c r="C31" s="1" t="s">
        <v>33</v>
      </c>
      <c r="D31" s="2">
        <v>33.686900000000001</v>
      </c>
      <c r="E31" s="1">
        <v>96</v>
      </c>
      <c r="F31" s="8">
        <f t="shared" si="1"/>
        <v>62.313099999999999</v>
      </c>
    </row>
    <row r="32" spans="1:6" ht="60" customHeight="1" x14ac:dyDescent="0.25">
      <c r="A32" s="23"/>
      <c r="B32" s="23"/>
      <c r="C32" s="1" t="s">
        <v>34</v>
      </c>
      <c r="D32" s="2">
        <v>27.851199999999999</v>
      </c>
      <c r="E32" s="1">
        <v>87</v>
      </c>
      <c r="F32" s="8">
        <f t="shared" si="1"/>
        <v>59.148800000000001</v>
      </c>
    </row>
    <row r="33" spans="1:6" ht="60" customHeight="1" x14ac:dyDescent="0.25">
      <c r="A33" s="23"/>
      <c r="B33" s="23"/>
      <c r="C33" s="1" t="s">
        <v>35</v>
      </c>
      <c r="D33" s="2">
        <v>22.5914</v>
      </c>
      <c r="E33" s="1">
        <v>101</v>
      </c>
      <c r="F33" s="8">
        <f t="shared" si="1"/>
        <v>78.408600000000007</v>
      </c>
    </row>
    <row r="34" spans="1:6" ht="60" customHeight="1" x14ac:dyDescent="0.25">
      <c r="A34" s="23"/>
      <c r="B34" s="23"/>
      <c r="C34" s="1" t="s">
        <v>36</v>
      </c>
      <c r="D34" s="2">
        <v>39.362699999999997</v>
      </c>
      <c r="E34" s="1">
        <v>158</v>
      </c>
      <c r="F34" s="8">
        <f t="shared" si="1"/>
        <v>118.63730000000001</v>
      </c>
    </row>
    <row r="35" spans="1:6" ht="60" customHeight="1" x14ac:dyDescent="0.25">
      <c r="A35" s="23"/>
      <c r="B35" s="23"/>
      <c r="C35" s="1" t="s">
        <v>37</v>
      </c>
      <c r="D35" s="2">
        <v>47.543599999999998</v>
      </c>
      <c r="E35" s="1">
        <v>119</v>
      </c>
      <c r="F35" s="8">
        <f t="shared" si="1"/>
        <v>71.456400000000002</v>
      </c>
    </row>
    <row r="36" spans="1:6" ht="60" customHeight="1" x14ac:dyDescent="0.25">
      <c r="A36" s="23"/>
      <c r="B36" s="23"/>
      <c r="C36" s="1" t="s">
        <v>38</v>
      </c>
      <c r="D36" s="2">
        <v>40.124499999999998</v>
      </c>
      <c r="E36" s="1">
        <v>216</v>
      </c>
      <c r="F36" s="8">
        <f t="shared" si="1"/>
        <v>175.87549999999999</v>
      </c>
    </row>
    <row r="37" spans="1:6" ht="60" customHeight="1" x14ac:dyDescent="0.25">
      <c r="A37" s="23"/>
      <c r="B37" s="23"/>
      <c r="C37" s="1" t="s">
        <v>39</v>
      </c>
      <c r="D37" s="2">
        <v>77.866100000000003</v>
      </c>
      <c r="E37" s="1">
        <v>228</v>
      </c>
      <c r="F37" s="8">
        <f t="shared" si="1"/>
        <v>150.13389999999998</v>
      </c>
    </row>
    <row r="38" spans="1:6" ht="60" customHeight="1" x14ac:dyDescent="0.25">
      <c r="A38" s="23"/>
      <c r="B38" s="23"/>
      <c r="C38" s="1" t="s">
        <v>40</v>
      </c>
      <c r="D38" s="2">
        <v>19.3765</v>
      </c>
      <c r="E38" s="1">
        <v>53</v>
      </c>
      <c r="F38" s="8">
        <f t="shared" si="1"/>
        <v>33.6235</v>
      </c>
    </row>
    <row r="39" spans="1:6" ht="60" customHeight="1" x14ac:dyDescent="0.25">
      <c r="A39" s="23"/>
      <c r="B39" s="23"/>
      <c r="C39" s="1" t="s">
        <v>41</v>
      </c>
      <c r="D39" s="2">
        <v>31.310500000000001</v>
      </c>
      <c r="E39" s="1">
        <v>97</v>
      </c>
      <c r="F39" s="8">
        <f t="shared" si="1"/>
        <v>65.689499999999995</v>
      </c>
    </row>
    <row r="40" spans="1:6" ht="60" customHeight="1" x14ac:dyDescent="0.25">
      <c r="A40" s="23"/>
      <c r="B40" s="23"/>
      <c r="C40" s="1" t="s">
        <v>42</v>
      </c>
      <c r="D40" s="2">
        <v>19.082699999999999</v>
      </c>
      <c r="E40" s="1">
        <v>72</v>
      </c>
      <c r="F40" s="8">
        <f t="shared" si="1"/>
        <v>52.917299999999997</v>
      </c>
    </row>
    <row r="41" spans="1:6" ht="60" customHeight="1" x14ac:dyDescent="0.25">
      <c r="A41" s="23"/>
      <c r="B41" s="23"/>
      <c r="C41" s="1" t="s">
        <v>43</v>
      </c>
      <c r="D41" s="2">
        <v>90.850499999999997</v>
      </c>
      <c r="E41" s="1">
        <v>315</v>
      </c>
      <c r="F41" s="8">
        <f t="shared" si="1"/>
        <v>224.14949999999999</v>
      </c>
    </row>
    <row r="42" spans="1:6" ht="60" customHeight="1" x14ac:dyDescent="0.25">
      <c r="A42" s="23"/>
      <c r="B42" s="23"/>
      <c r="C42" s="1" t="s">
        <v>44</v>
      </c>
      <c r="D42" s="2">
        <v>40.101100000000002</v>
      </c>
      <c r="E42" s="1">
        <v>126</v>
      </c>
      <c r="F42" s="8">
        <f t="shared" si="1"/>
        <v>85.898899999999998</v>
      </c>
    </row>
    <row r="43" spans="1:6" ht="60" customHeight="1" x14ac:dyDescent="0.25">
      <c r="A43" s="23"/>
      <c r="B43" s="23"/>
      <c r="C43" s="1" t="s">
        <v>45</v>
      </c>
      <c r="D43" s="2">
        <v>109.7551</v>
      </c>
      <c r="E43" s="1">
        <v>375</v>
      </c>
      <c r="F43" s="8">
        <f t="shared" si="1"/>
        <v>265.24490000000003</v>
      </c>
    </row>
    <row r="44" spans="1:6" ht="60" customHeight="1" x14ac:dyDescent="0.25">
      <c r="A44" s="23"/>
      <c r="B44" s="23"/>
      <c r="C44" s="1" t="s">
        <v>46</v>
      </c>
      <c r="D44" s="2">
        <v>28.291899999999998</v>
      </c>
      <c r="E44" s="1">
        <v>106</v>
      </c>
      <c r="F44" s="8">
        <f t="shared" si="1"/>
        <v>77.708100000000002</v>
      </c>
    </row>
    <row r="45" spans="1:6" ht="60" customHeight="1" x14ac:dyDescent="0.25">
      <c r="A45" s="23"/>
      <c r="B45" s="23"/>
      <c r="C45" s="1" t="s">
        <v>47</v>
      </c>
      <c r="D45" s="2">
        <v>30.967300000000002</v>
      </c>
      <c r="E45" s="1">
        <v>130</v>
      </c>
      <c r="F45" s="8">
        <f t="shared" si="1"/>
        <v>99.032700000000006</v>
      </c>
    </row>
    <row r="46" spans="1:6" ht="75" customHeight="1" x14ac:dyDescent="0.25">
      <c r="A46" s="23"/>
      <c r="B46" s="23"/>
      <c r="C46" s="1" t="s">
        <v>48</v>
      </c>
      <c r="D46" s="2">
        <v>67.8964</v>
      </c>
      <c r="E46" s="1">
        <v>181</v>
      </c>
      <c r="F46" s="8">
        <f t="shared" si="1"/>
        <v>113.1036</v>
      </c>
    </row>
    <row r="47" spans="1:6" ht="60" customHeight="1" x14ac:dyDescent="0.25">
      <c r="A47" s="23"/>
      <c r="B47" s="23"/>
      <c r="C47" s="1" t="s">
        <v>49</v>
      </c>
      <c r="D47" s="2">
        <v>21.590399999999999</v>
      </c>
      <c r="E47" s="1">
        <v>69</v>
      </c>
      <c r="F47" s="8">
        <f t="shared" si="1"/>
        <v>47.409599999999998</v>
      </c>
    </row>
    <row r="48" spans="1:6" ht="60" customHeight="1" x14ac:dyDescent="0.25">
      <c r="A48" s="23"/>
      <c r="B48" s="23"/>
      <c r="C48" s="1" t="s">
        <v>50</v>
      </c>
      <c r="D48" s="2">
        <v>33.568600000000004</v>
      </c>
      <c r="E48" s="1">
        <v>105</v>
      </c>
      <c r="F48" s="8">
        <f t="shared" si="1"/>
        <v>71.431399999999996</v>
      </c>
    </row>
    <row r="49" spans="1:6" ht="60" customHeight="1" x14ac:dyDescent="0.25">
      <c r="A49" s="23"/>
      <c r="B49" s="23"/>
      <c r="C49" s="1" t="s">
        <v>51</v>
      </c>
      <c r="D49" s="2">
        <v>35.161099999999998</v>
      </c>
      <c r="E49" s="1">
        <v>123</v>
      </c>
      <c r="F49" s="8">
        <f t="shared" si="1"/>
        <v>87.838899999999995</v>
      </c>
    </row>
    <row r="50" spans="1:6" ht="75" customHeight="1" x14ac:dyDescent="0.25">
      <c r="A50" s="23"/>
      <c r="B50" s="23"/>
      <c r="C50" s="1" t="s">
        <v>52</v>
      </c>
      <c r="D50" s="2">
        <v>34.934899999999999</v>
      </c>
      <c r="E50" s="1">
        <v>121</v>
      </c>
      <c r="F50" s="8">
        <f t="shared" si="1"/>
        <v>86.065100000000001</v>
      </c>
    </row>
    <row r="51" spans="1:6" ht="60" customHeight="1" x14ac:dyDescent="0.25">
      <c r="A51" s="23"/>
      <c r="B51" s="23"/>
      <c r="C51" s="1" t="s">
        <v>53</v>
      </c>
      <c r="D51" s="2">
        <v>27.5015</v>
      </c>
      <c r="E51" s="1">
        <v>69</v>
      </c>
      <c r="F51" s="8">
        <f t="shared" si="1"/>
        <v>41.4985</v>
      </c>
    </row>
    <row r="52" spans="1:6" ht="60" customHeight="1" x14ac:dyDescent="0.25">
      <c r="A52" s="23"/>
      <c r="B52" s="23"/>
      <c r="C52" s="1" t="s">
        <v>54</v>
      </c>
      <c r="D52" s="2">
        <v>105.2779</v>
      </c>
      <c r="E52" s="1">
        <v>334</v>
      </c>
      <c r="F52" s="8">
        <f t="shared" si="1"/>
        <v>228.72210000000001</v>
      </c>
    </row>
    <row r="53" spans="1:6" ht="60" customHeight="1" x14ac:dyDescent="0.25">
      <c r="A53" s="23"/>
      <c r="B53" s="23"/>
      <c r="C53" s="1" t="s">
        <v>55</v>
      </c>
      <c r="D53" s="2">
        <v>29.013400000000001</v>
      </c>
      <c r="E53" s="1">
        <v>92</v>
      </c>
      <c r="F53" s="8">
        <f t="shared" si="1"/>
        <v>62.986599999999996</v>
      </c>
    </row>
    <row r="54" spans="1:6" ht="60" customHeight="1" x14ac:dyDescent="0.25">
      <c r="A54" s="23"/>
      <c r="B54" s="23"/>
      <c r="C54" s="1" t="s">
        <v>56</v>
      </c>
      <c r="D54" s="2">
        <v>27.891500000000001</v>
      </c>
      <c r="E54" s="1">
        <v>110</v>
      </c>
      <c r="F54" s="8">
        <f t="shared" si="1"/>
        <v>82.108499999999992</v>
      </c>
    </row>
    <row r="55" spans="1:6" ht="60" customHeight="1" x14ac:dyDescent="0.25">
      <c r="A55" s="23"/>
      <c r="B55" s="23"/>
      <c r="C55" s="1" t="s">
        <v>57</v>
      </c>
      <c r="D55" s="2">
        <v>30.950399999999998</v>
      </c>
      <c r="E55" s="1">
        <v>116</v>
      </c>
      <c r="F55" s="8">
        <f t="shared" si="1"/>
        <v>85.049599999999998</v>
      </c>
    </row>
    <row r="56" spans="1:6" ht="60" customHeight="1" x14ac:dyDescent="0.25">
      <c r="A56" s="23"/>
      <c r="B56" s="23"/>
      <c r="C56" s="1" t="s">
        <v>58</v>
      </c>
      <c r="D56" s="2">
        <v>26.422499999999999</v>
      </c>
      <c r="E56" s="1">
        <v>121</v>
      </c>
      <c r="F56" s="8">
        <f t="shared" si="1"/>
        <v>94.577500000000001</v>
      </c>
    </row>
    <row r="57" spans="1:6" ht="60" customHeight="1" x14ac:dyDescent="0.25">
      <c r="A57" s="23"/>
      <c r="B57" s="23"/>
      <c r="C57" s="1" t="s">
        <v>59</v>
      </c>
      <c r="D57" s="2">
        <v>31.062200000000001</v>
      </c>
      <c r="E57" s="1">
        <v>140</v>
      </c>
      <c r="F57" s="8">
        <f t="shared" si="1"/>
        <v>108.9378</v>
      </c>
    </row>
    <row r="58" spans="1:6" ht="75" customHeight="1" x14ac:dyDescent="0.25">
      <c r="A58" s="23"/>
      <c r="B58" s="23"/>
      <c r="C58" s="1" t="s">
        <v>60</v>
      </c>
      <c r="D58" s="2">
        <v>22.021999999999998</v>
      </c>
      <c r="E58" s="1">
        <v>62</v>
      </c>
      <c r="F58" s="8">
        <f t="shared" si="1"/>
        <v>39.978000000000002</v>
      </c>
    </row>
    <row r="59" spans="1:6" ht="75" customHeight="1" x14ac:dyDescent="0.25">
      <c r="A59" s="23"/>
      <c r="B59" s="23"/>
      <c r="C59" s="1" t="s">
        <v>61</v>
      </c>
      <c r="D59" s="2">
        <v>62.090600000000002</v>
      </c>
      <c r="E59" s="1">
        <v>137</v>
      </c>
      <c r="F59" s="8">
        <f t="shared" si="1"/>
        <v>74.909400000000005</v>
      </c>
    </row>
    <row r="60" spans="1:6" ht="60" customHeight="1" x14ac:dyDescent="0.25">
      <c r="A60" s="23"/>
      <c r="B60" s="23"/>
      <c r="C60" s="1" t="s">
        <v>62</v>
      </c>
      <c r="D60" s="2">
        <v>27.664000000000001</v>
      </c>
      <c r="E60" s="1">
        <v>83</v>
      </c>
      <c r="F60" s="8">
        <f t="shared" si="1"/>
        <v>55.335999999999999</v>
      </c>
    </row>
    <row r="61" spans="1:6" ht="60" customHeight="1" x14ac:dyDescent="0.25">
      <c r="A61" s="23"/>
      <c r="B61" s="23"/>
      <c r="C61" s="1" t="s">
        <v>63</v>
      </c>
      <c r="D61" s="2">
        <v>171.45959999999999</v>
      </c>
      <c r="E61" s="1">
        <v>464</v>
      </c>
      <c r="F61" s="8">
        <f t="shared" si="1"/>
        <v>292.54039999999998</v>
      </c>
    </row>
    <row r="62" spans="1:6" ht="60" customHeight="1" x14ac:dyDescent="0.25">
      <c r="A62" s="23"/>
      <c r="B62" s="23"/>
      <c r="C62" s="1" t="s">
        <v>64</v>
      </c>
      <c r="D62" s="2">
        <v>147.36930000000001</v>
      </c>
      <c r="E62" s="1">
        <v>303</v>
      </c>
      <c r="F62" s="8">
        <f t="shared" si="1"/>
        <v>155.63069999999999</v>
      </c>
    </row>
    <row r="63" spans="1:6" ht="60" customHeight="1" x14ac:dyDescent="0.25">
      <c r="A63" s="23"/>
      <c r="B63" s="23"/>
      <c r="C63" s="1" t="s">
        <v>65</v>
      </c>
      <c r="D63" s="2">
        <v>90.326599999999999</v>
      </c>
      <c r="E63" s="1">
        <v>270</v>
      </c>
      <c r="F63" s="8">
        <f t="shared" si="1"/>
        <v>179.67340000000002</v>
      </c>
    </row>
    <row r="64" spans="1:6" ht="26.25" customHeight="1" x14ac:dyDescent="0.25">
      <c r="A64" s="23"/>
      <c r="B64" s="23"/>
      <c r="C64" s="5" t="s">
        <v>66</v>
      </c>
      <c r="D64" s="2">
        <v>20.734999999999999</v>
      </c>
      <c r="E64" s="1">
        <v>51</v>
      </c>
      <c r="F64" s="8">
        <f t="shared" si="1"/>
        <v>30.265000000000001</v>
      </c>
    </row>
    <row r="65" spans="1:6" ht="60" customHeight="1" x14ac:dyDescent="0.25">
      <c r="A65" s="23"/>
      <c r="B65" s="23"/>
      <c r="C65" s="1" t="s">
        <v>67</v>
      </c>
      <c r="D65" s="2">
        <v>39.261299999999999</v>
      </c>
      <c r="E65" s="1">
        <v>103</v>
      </c>
      <c r="F65" s="8">
        <f t="shared" si="1"/>
        <v>63.738700000000001</v>
      </c>
    </row>
    <row r="66" spans="1:6" ht="60" customHeight="1" x14ac:dyDescent="0.25">
      <c r="A66" s="23"/>
      <c r="B66" s="23"/>
      <c r="C66" s="1" t="s">
        <v>68</v>
      </c>
      <c r="D66" s="2">
        <v>36.6145</v>
      </c>
      <c r="E66" s="1">
        <v>120</v>
      </c>
      <c r="F66" s="8">
        <f t="shared" si="1"/>
        <v>83.385500000000008</v>
      </c>
    </row>
    <row r="67" spans="1:6" ht="60" customHeight="1" x14ac:dyDescent="0.25">
      <c r="A67" s="23"/>
      <c r="B67" s="23"/>
      <c r="C67" s="1" t="s">
        <v>69</v>
      </c>
      <c r="D67" s="2">
        <v>66.367599999999996</v>
      </c>
      <c r="E67" s="1">
        <v>195</v>
      </c>
      <c r="F67" s="8">
        <f t="shared" si="1"/>
        <v>128.63240000000002</v>
      </c>
    </row>
    <row r="68" spans="1:6" ht="60" customHeight="1" x14ac:dyDescent="0.25">
      <c r="A68" s="23"/>
      <c r="B68" s="23"/>
      <c r="C68" s="1" t="s">
        <v>70</v>
      </c>
      <c r="D68" s="2">
        <v>25.069199999999999</v>
      </c>
      <c r="E68" s="1">
        <v>83</v>
      </c>
      <c r="F68" s="8">
        <f t="shared" si="1"/>
        <v>57.930800000000005</v>
      </c>
    </row>
    <row r="69" spans="1:6" ht="60" customHeight="1" x14ac:dyDescent="0.25">
      <c r="A69" s="23"/>
      <c r="B69" s="23"/>
      <c r="C69" s="1" t="s">
        <v>71</v>
      </c>
      <c r="D69" s="2">
        <v>56.096299999999999</v>
      </c>
      <c r="E69" s="1">
        <v>137</v>
      </c>
      <c r="F69" s="8">
        <f t="shared" si="1"/>
        <v>80.903700000000001</v>
      </c>
    </row>
  </sheetData>
  <mergeCells count="6">
    <mergeCell ref="A3:F3"/>
    <mergeCell ref="B4:C4"/>
    <mergeCell ref="A5:A10"/>
    <mergeCell ref="B6:B10"/>
    <mergeCell ref="A11:A69"/>
    <mergeCell ref="B11:B6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9"/>
  <sheetViews>
    <sheetView topLeftCell="A23" workbookViewId="0">
      <selection activeCell="F16" sqref="F16:F55"/>
    </sheetView>
  </sheetViews>
  <sheetFormatPr defaultRowHeight="15" x14ac:dyDescent="0.25"/>
  <cols>
    <col min="1" max="1" width="23.42578125" customWidth="1"/>
    <col min="2" max="2" width="20.7109375" customWidth="1"/>
    <col min="3" max="3" width="33.140625" customWidth="1"/>
    <col min="4" max="4" width="21.42578125" customWidth="1"/>
    <col min="5" max="5" width="22.140625" customWidth="1"/>
    <col min="6" max="6" width="26.85546875" customWidth="1"/>
  </cols>
  <sheetData>
    <row r="3" spans="1:6" ht="96" customHeight="1" x14ac:dyDescent="0.25">
      <c r="A3" s="21" t="s">
        <v>80</v>
      </c>
      <c r="B3" s="21"/>
      <c r="C3" s="21"/>
      <c r="D3" s="21"/>
      <c r="E3" s="21"/>
      <c r="F3" s="21"/>
    </row>
    <row r="4" spans="1:6" ht="105" x14ac:dyDescent="0.25">
      <c r="A4" s="7" t="s">
        <v>72</v>
      </c>
      <c r="B4" s="22" t="s">
        <v>0</v>
      </c>
      <c r="C4" s="22"/>
      <c r="D4" s="7" t="s">
        <v>1</v>
      </c>
      <c r="E4" s="7" t="s">
        <v>77</v>
      </c>
      <c r="F4" s="7" t="s">
        <v>3</v>
      </c>
    </row>
    <row r="5" spans="1:6" ht="24.75" customHeight="1" x14ac:dyDescent="0.25">
      <c r="A5" s="23" t="s">
        <v>78</v>
      </c>
      <c r="B5" s="12" t="s">
        <v>5</v>
      </c>
      <c r="C5" s="15" t="s">
        <v>6</v>
      </c>
      <c r="D5" s="2">
        <v>2450.7660000000001</v>
      </c>
      <c r="E5" s="2">
        <v>7011</v>
      </c>
      <c r="F5" s="8">
        <f>E5-D5</f>
        <v>4560.2340000000004</v>
      </c>
    </row>
    <row r="6" spans="1:6" ht="49.5" customHeight="1" x14ac:dyDescent="0.25">
      <c r="A6" s="23"/>
      <c r="B6" s="23" t="s">
        <v>7</v>
      </c>
      <c r="C6" s="16" t="s">
        <v>8</v>
      </c>
      <c r="D6" s="9">
        <f>SUM(D7:D69)</f>
        <v>2450.7660000000005</v>
      </c>
      <c r="E6" s="9">
        <f>SUM(E7:E69)</f>
        <v>7011</v>
      </c>
      <c r="F6" s="11">
        <f>E6-D6</f>
        <v>4560.2339999999995</v>
      </c>
    </row>
    <row r="7" spans="1:6" x14ac:dyDescent="0.25">
      <c r="A7" s="23"/>
      <c r="B7" s="23"/>
      <c r="C7" s="15" t="s">
        <v>9</v>
      </c>
      <c r="D7" s="18">
        <v>706.83</v>
      </c>
      <c r="E7" s="18">
        <v>1450</v>
      </c>
      <c r="F7" s="14">
        <f t="shared" ref="F7:F69" si="0">E7-D7</f>
        <v>743.17</v>
      </c>
    </row>
    <row r="8" spans="1:6" x14ac:dyDescent="0.25">
      <c r="A8" s="23"/>
      <c r="B8" s="23"/>
      <c r="C8" s="15" t="s">
        <v>10</v>
      </c>
      <c r="D8" s="18">
        <v>8.4467999999999996</v>
      </c>
      <c r="E8" s="18">
        <v>37</v>
      </c>
      <c r="F8" s="14">
        <f t="shared" si="0"/>
        <v>28.5532</v>
      </c>
    </row>
    <row r="9" spans="1:6" x14ac:dyDescent="0.25">
      <c r="A9" s="23"/>
      <c r="B9" s="23"/>
      <c r="C9" s="15" t="s">
        <v>11</v>
      </c>
      <c r="D9" s="18">
        <v>37.113599999999998</v>
      </c>
      <c r="E9" s="18">
        <v>79</v>
      </c>
      <c r="F9" s="14">
        <f t="shared" si="0"/>
        <v>41.886400000000002</v>
      </c>
    </row>
    <row r="10" spans="1:6" x14ac:dyDescent="0.25">
      <c r="A10" s="23"/>
      <c r="B10" s="23"/>
      <c r="C10" s="15" t="s">
        <v>12</v>
      </c>
      <c r="D10" s="18">
        <v>86.139600000000002</v>
      </c>
      <c r="E10" s="18">
        <v>393</v>
      </c>
      <c r="F10" s="14">
        <f t="shared" si="0"/>
        <v>306.86040000000003</v>
      </c>
    </row>
    <row r="11" spans="1:6" x14ac:dyDescent="0.25">
      <c r="A11" s="23" t="s">
        <v>78</v>
      </c>
      <c r="B11" s="23" t="s">
        <v>7</v>
      </c>
      <c r="C11" s="15" t="s">
        <v>13</v>
      </c>
      <c r="D11" s="19">
        <v>69.733199999999997</v>
      </c>
      <c r="E11" s="19">
        <v>177</v>
      </c>
      <c r="F11" s="14">
        <f t="shared" si="0"/>
        <v>107.2668</v>
      </c>
    </row>
    <row r="12" spans="1:6" x14ac:dyDescent="0.25">
      <c r="A12" s="23"/>
      <c r="B12" s="23"/>
      <c r="C12" s="15" t="s">
        <v>14</v>
      </c>
      <c r="D12" s="19">
        <v>88.693200000000004</v>
      </c>
      <c r="E12" s="19">
        <v>666</v>
      </c>
      <c r="F12" s="14">
        <f t="shared" si="0"/>
        <v>577.30679999999995</v>
      </c>
    </row>
    <row r="13" spans="1:6" x14ac:dyDescent="0.25">
      <c r="A13" s="23"/>
      <c r="B13" s="23"/>
      <c r="C13" s="15" t="s">
        <v>15</v>
      </c>
      <c r="D13" s="19">
        <v>34.231200000000001</v>
      </c>
      <c r="E13" s="19">
        <v>148</v>
      </c>
      <c r="F13" s="14">
        <f t="shared" si="0"/>
        <v>113.7688</v>
      </c>
    </row>
    <row r="14" spans="1:6" x14ac:dyDescent="0.25">
      <c r="A14" s="23"/>
      <c r="B14" s="23"/>
      <c r="C14" s="15" t="s">
        <v>16</v>
      </c>
      <c r="D14" s="19">
        <v>167.26259999999999</v>
      </c>
      <c r="E14" s="19">
        <v>545</v>
      </c>
      <c r="F14" s="14">
        <f t="shared" si="0"/>
        <v>377.73739999999998</v>
      </c>
    </row>
    <row r="15" spans="1:6" x14ac:dyDescent="0.25">
      <c r="A15" s="23"/>
      <c r="B15" s="23"/>
      <c r="C15" s="15" t="s">
        <v>17</v>
      </c>
      <c r="D15" s="19">
        <v>9.3048000000000002</v>
      </c>
      <c r="E15" s="19">
        <v>37</v>
      </c>
      <c r="F15" s="14">
        <f t="shared" si="0"/>
        <v>27.6952</v>
      </c>
    </row>
    <row r="16" spans="1:6" x14ac:dyDescent="0.25">
      <c r="A16" s="23"/>
      <c r="B16" s="23"/>
      <c r="C16" s="15" t="s">
        <v>18</v>
      </c>
      <c r="D16" s="19">
        <v>26.758199999999999</v>
      </c>
      <c r="E16" s="19">
        <v>54</v>
      </c>
      <c r="F16" s="14">
        <f t="shared" si="0"/>
        <v>27.241800000000001</v>
      </c>
    </row>
    <row r="17" spans="1:6" x14ac:dyDescent="0.25">
      <c r="A17" s="23"/>
      <c r="B17" s="23"/>
      <c r="C17" s="15" t="s">
        <v>19</v>
      </c>
      <c r="D17" s="19">
        <v>21.7806</v>
      </c>
      <c r="E17" s="19">
        <v>31</v>
      </c>
      <c r="F17" s="14">
        <f t="shared" si="0"/>
        <v>9.2194000000000003</v>
      </c>
    </row>
    <row r="18" spans="1:6" x14ac:dyDescent="0.25">
      <c r="A18" s="23"/>
      <c r="B18" s="23"/>
      <c r="C18" s="15" t="s">
        <v>20</v>
      </c>
      <c r="D18" s="19">
        <v>10.1706</v>
      </c>
      <c r="E18" s="19">
        <v>56</v>
      </c>
      <c r="F18" s="14">
        <f>E18-D18</f>
        <v>45.8294</v>
      </c>
    </row>
    <row r="19" spans="1:6" x14ac:dyDescent="0.25">
      <c r="A19" s="23"/>
      <c r="B19" s="23"/>
      <c r="C19" s="15" t="s">
        <v>21</v>
      </c>
      <c r="D19" s="19">
        <v>10.738200000000001</v>
      </c>
      <c r="E19" s="19">
        <v>10</v>
      </c>
      <c r="F19" s="14">
        <f t="shared" si="0"/>
        <v>-0.73820000000000086</v>
      </c>
    </row>
    <row r="20" spans="1:6" x14ac:dyDescent="0.25">
      <c r="A20" s="23"/>
      <c r="B20" s="23"/>
      <c r="C20" s="15" t="s">
        <v>22</v>
      </c>
      <c r="D20" s="19">
        <v>18.473400000000002</v>
      </c>
      <c r="E20" s="19">
        <v>52</v>
      </c>
      <c r="F20" s="14">
        <f t="shared" si="0"/>
        <v>33.526600000000002</v>
      </c>
    </row>
    <row r="21" spans="1:6" x14ac:dyDescent="0.25">
      <c r="A21" s="23"/>
      <c r="B21" s="23"/>
      <c r="C21" s="15" t="s">
        <v>23</v>
      </c>
      <c r="D21" s="19">
        <v>32.650799999999997</v>
      </c>
      <c r="E21" s="19">
        <v>56</v>
      </c>
      <c r="F21" s="14">
        <f t="shared" si="0"/>
        <v>23.349200000000003</v>
      </c>
    </row>
    <row r="22" spans="1:6" x14ac:dyDescent="0.25">
      <c r="A22" s="23"/>
      <c r="B22" s="23"/>
      <c r="C22" s="15" t="s">
        <v>24</v>
      </c>
      <c r="D22" s="19">
        <v>15.138</v>
      </c>
      <c r="E22" s="19">
        <v>36</v>
      </c>
      <c r="F22" s="14">
        <f t="shared" si="0"/>
        <v>20.862000000000002</v>
      </c>
    </row>
    <row r="23" spans="1:6" x14ac:dyDescent="0.25">
      <c r="A23" s="23"/>
      <c r="B23" s="23"/>
      <c r="C23" s="15" t="s">
        <v>25</v>
      </c>
      <c r="D23" s="19">
        <v>10.9872</v>
      </c>
      <c r="E23" s="19">
        <v>27</v>
      </c>
      <c r="F23" s="14">
        <f t="shared" si="0"/>
        <v>16.012799999999999</v>
      </c>
    </row>
    <row r="24" spans="1:6" x14ac:dyDescent="0.25">
      <c r="A24" s="23"/>
      <c r="B24" s="23"/>
      <c r="C24" s="15" t="s">
        <v>26</v>
      </c>
      <c r="D24" s="19">
        <v>57.738</v>
      </c>
      <c r="E24" s="19">
        <v>233</v>
      </c>
      <c r="F24" s="14">
        <f t="shared" si="0"/>
        <v>175.262</v>
      </c>
    </row>
    <row r="25" spans="1:6" x14ac:dyDescent="0.25">
      <c r="A25" s="23"/>
      <c r="B25" s="23"/>
      <c r="C25" s="15" t="s">
        <v>27</v>
      </c>
      <c r="D25" s="19">
        <v>10.644</v>
      </c>
      <c r="E25" s="19">
        <v>3</v>
      </c>
      <c r="F25" s="14">
        <f t="shared" si="0"/>
        <v>-7.6440000000000001</v>
      </c>
    </row>
    <row r="26" spans="1:6" x14ac:dyDescent="0.25">
      <c r="A26" s="23"/>
      <c r="B26" s="23"/>
      <c r="C26" s="15" t="s">
        <v>28</v>
      </c>
      <c r="D26" s="19">
        <v>58.985999999999997</v>
      </c>
      <c r="E26" s="19">
        <v>156</v>
      </c>
      <c r="F26" s="14">
        <f t="shared" si="0"/>
        <v>97.01400000000001</v>
      </c>
    </row>
    <row r="27" spans="1:6" x14ac:dyDescent="0.25">
      <c r="A27" s="23"/>
      <c r="B27" s="23"/>
      <c r="C27" s="15" t="s">
        <v>29</v>
      </c>
      <c r="D27" s="19">
        <v>12.979799999999999</v>
      </c>
      <c r="E27" s="19">
        <v>28</v>
      </c>
      <c r="F27" s="14">
        <f t="shared" si="0"/>
        <v>15.020200000000001</v>
      </c>
    </row>
    <row r="28" spans="1:6" x14ac:dyDescent="0.25">
      <c r="A28" s="23"/>
      <c r="B28" s="23"/>
      <c r="C28" s="15" t="s">
        <v>30</v>
      </c>
      <c r="D28" s="19">
        <v>37.1526</v>
      </c>
      <c r="E28" s="19">
        <v>149</v>
      </c>
      <c r="F28" s="14">
        <f t="shared" si="0"/>
        <v>111.84739999999999</v>
      </c>
    </row>
    <row r="29" spans="1:6" x14ac:dyDescent="0.25">
      <c r="A29" s="23"/>
      <c r="B29" s="23"/>
      <c r="C29" s="15" t="s">
        <v>31</v>
      </c>
      <c r="D29" s="19">
        <v>14.598599999999999</v>
      </c>
      <c r="E29" s="19">
        <v>41</v>
      </c>
      <c r="F29" s="14">
        <f t="shared" si="0"/>
        <v>26.401400000000002</v>
      </c>
    </row>
    <row r="30" spans="1:6" ht="21.75" customHeight="1" x14ac:dyDescent="0.25">
      <c r="A30" s="23"/>
      <c r="B30" s="23"/>
      <c r="C30" s="15" t="s">
        <v>32</v>
      </c>
      <c r="D30" s="19">
        <v>29.549399999999999</v>
      </c>
      <c r="E30" s="19">
        <v>95</v>
      </c>
      <c r="F30" s="14">
        <f t="shared" si="0"/>
        <v>65.450600000000009</v>
      </c>
    </row>
    <row r="31" spans="1:6" x14ac:dyDescent="0.25">
      <c r="A31" s="23"/>
      <c r="B31" s="23"/>
      <c r="C31" s="15" t="s">
        <v>33</v>
      </c>
      <c r="D31" s="19">
        <v>15.547800000000001</v>
      </c>
      <c r="E31" s="19">
        <v>17</v>
      </c>
      <c r="F31" s="14">
        <f t="shared" si="0"/>
        <v>1.4521999999999995</v>
      </c>
    </row>
    <row r="32" spans="1:6" x14ac:dyDescent="0.25">
      <c r="A32" s="23"/>
      <c r="B32" s="23"/>
      <c r="C32" s="15" t="s">
        <v>34</v>
      </c>
      <c r="D32" s="19">
        <v>12.8544</v>
      </c>
      <c r="E32" s="19">
        <v>27</v>
      </c>
      <c r="F32" s="14">
        <f t="shared" si="0"/>
        <v>14.1456</v>
      </c>
    </row>
    <row r="33" spans="1:6" x14ac:dyDescent="0.25">
      <c r="A33" s="23"/>
      <c r="B33" s="23"/>
      <c r="C33" s="15" t="s">
        <v>35</v>
      </c>
      <c r="D33" s="19">
        <v>10.4268</v>
      </c>
      <c r="E33" s="19">
        <v>12</v>
      </c>
      <c r="F33" s="14">
        <f t="shared" si="0"/>
        <v>1.5731999999999999</v>
      </c>
    </row>
    <row r="34" spans="1:6" x14ac:dyDescent="0.25">
      <c r="A34" s="23"/>
      <c r="B34" s="23"/>
      <c r="C34" s="15" t="s">
        <v>36</v>
      </c>
      <c r="D34" s="19">
        <v>18.167400000000001</v>
      </c>
      <c r="E34" s="19">
        <v>51</v>
      </c>
      <c r="F34" s="14">
        <f t="shared" si="0"/>
        <v>32.832599999999999</v>
      </c>
    </row>
    <row r="35" spans="1:6" ht="22.5" customHeight="1" x14ac:dyDescent="0.25">
      <c r="A35" s="23"/>
      <c r="B35" s="23"/>
      <c r="C35" s="15" t="s">
        <v>37</v>
      </c>
      <c r="D35" s="19">
        <v>21.943200000000001</v>
      </c>
      <c r="E35" s="19">
        <v>56</v>
      </c>
      <c r="F35" s="14">
        <f t="shared" si="0"/>
        <v>34.056799999999996</v>
      </c>
    </row>
    <row r="36" spans="1:6" x14ac:dyDescent="0.25">
      <c r="A36" s="23"/>
      <c r="B36" s="23"/>
      <c r="C36" s="15" t="s">
        <v>38</v>
      </c>
      <c r="D36" s="19">
        <v>18.518999999999998</v>
      </c>
      <c r="E36" s="19">
        <v>39</v>
      </c>
      <c r="F36" s="14">
        <f t="shared" si="0"/>
        <v>20.481000000000002</v>
      </c>
    </row>
    <row r="37" spans="1:6" ht="23.25" customHeight="1" x14ac:dyDescent="0.25">
      <c r="A37" s="23"/>
      <c r="B37" s="23"/>
      <c r="C37" s="15" t="s">
        <v>39</v>
      </c>
      <c r="D37" s="19">
        <v>35.938200000000002</v>
      </c>
      <c r="E37" s="19">
        <v>211</v>
      </c>
      <c r="F37" s="14">
        <f t="shared" si="0"/>
        <v>175.06180000000001</v>
      </c>
    </row>
    <row r="38" spans="1:6" x14ac:dyDescent="0.25">
      <c r="A38" s="23"/>
      <c r="B38" s="23"/>
      <c r="C38" s="15" t="s">
        <v>40</v>
      </c>
      <c r="D38" s="19">
        <v>8.9429999999999996</v>
      </c>
      <c r="E38" s="19">
        <v>31</v>
      </c>
      <c r="F38" s="14">
        <f t="shared" si="0"/>
        <v>22.057000000000002</v>
      </c>
    </row>
    <row r="39" spans="1:6" x14ac:dyDescent="0.25">
      <c r="A39" s="23"/>
      <c r="B39" s="23"/>
      <c r="C39" s="15" t="s">
        <v>41</v>
      </c>
      <c r="D39" s="19">
        <v>14.451000000000001</v>
      </c>
      <c r="E39" s="19">
        <v>23</v>
      </c>
      <c r="F39" s="14">
        <f t="shared" si="0"/>
        <v>8.5489999999999995</v>
      </c>
    </row>
    <row r="40" spans="1:6" x14ac:dyDescent="0.25">
      <c r="A40" s="23"/>
      <c r="B40" s="23"/>
      <c r="C40" s="15" t="s">
        <v>42</v>
      </c>
      <c r="D40" s="19">
        <v>8.8073999999999995</v>
      </c>
      <c r="E40" s="19">
        <v>18</v>
      </c>
      <c r="F40" s="14">
        <f t="shared" si="0"/>
        <v>9.1926000000000005</v>
      </c>
    </row>
    <row r="41" spans="1:6" x14ac:dyDescent="0.25">
      <c r="A41" s="23"/>
      <c r="B41" s="23"/>
      <c r="C41" s="15" t="s">
        <v>43</v>
      </c>
      <c r="D41" s="19">
        <v>41.930999999999997</v>
      </c>
      <c r="E41" s="19">
        <v>39</v>
      </c>
      <c r="F41" s="14">
        <f t="shared" si="0"/>
        <v>-2.9309999999999974</v>
      </c>
    </row>
    <row r="42" spans="1:6" x14ac:dyDescent="0.25">
      <c r="A42" s="23"/>
      <c r="B42" s="23"/>
      <c r="C42" s="15" t="s">
        <v>44</v>
      </c>
      <c r="D42" s="19">
        <v>18.508199999999999</v>
      </c>
      <c r="E42" s="19">
        <v>38</v>
      </c>
      <c r="F42" s="14">
        <f t="shared" si="0"/>
        <v>19.491800000000001</v>
      </c>
    </row>
    <row r="43" spans="1:6" x14ac:dyDescent="0.25">
      <c r="A43" s="23"/>
      <c r="B43" s="23"/>
      <c r="C43" s="15" t="s">
        <v>45</v>
      </c>
      <c r="D43" s="19">
        <v>50.656199999999998</v>
      </c>
      <c r="E43" s="19">
        <v>102</v>
      </c>
      <c r="F43" s="14">
        <f t="shared" si="0"/>
        <v>51.343800000000002</v>
      </c>
    </row>
    <row r="44" spans="1:6" x14ac:dyDescent="0.25">
      <c r="A44" s="23"/>
      <c r="B44" s="23"/>
      <c r="C44" s="15" t="s">
        <v>46</v>
      </c>
      <c r="D44" s="19">
        <v>13.0578</v>
      </c>
      <c r="E44" s="19">
        <v>29</v>
      </c>
      <c r="F44" s="14">
        <f t="shared" si="0"/>
        <v>15.9422</v>
      </c>
    </row>
    <row r="45" spans="1:6" ht="24" customHeight="1" x14ac:dyDescent="0.25">
      <c r="A45" s="23"/>
      <c r="B45" s="23"/>
      <c r="C45" s="15" t="s">
        <v>47</v>
      </c>
      <c r="D45" s="19">
        <v>14.2926</v>
      </c>
      <c r="E45" s="19">
        <v>26</v>
      </c>
      <c r="F45" s="14">
        <f t="shared" si="0"/>
        <v>11.7074</v>
      </c>
    </row>
    <row r="46" spans="1:6" ht="22.5" customHeight="1" x14ac:dyDescent="0.25">
      <c r="A46" s="23"/>
      <c r="B46" s="23"/>
      <c r="C46" s="15" t="s">
        <v>48</v>
      </c>
      <c r="D46" s="19">
        <v>31.3368</v>
      </c>
      <c r="E46" s="19">
        <v>100</v>
      </c>
      <c r="F46" s="14">
        <f t="shared" si="0"/>
        <v>68.663200000000003</v>
      </c>
    </row>
    <row r="47" spans="1:6" ht="20.25" customHeight="1" x14ac:dyDescent="0.25">
      <c r="A47" s="23"/>
      <c r="B47" s="23"/>
      <c r="C47" s="15" t="s">
        <v>49</v>
      </c>
      <c r="D47" s="19">
        <v>9.9648000000000003</v>
      </c>
      <c r="E47" s="19">
        <v>40</v>
      </c>
      <c r="F47" s="14">
        <f t="shared" si="0"/>
        <v>30.0352</v>
      </c>
    </row>
    <row r="48" spans="1:6" ht="22.5" customHeight="1" x14ac:dyDescent="0.25">
      <c r="A48" s="23"/>
      <c r="B48" s="23"/>
      <c r="C48" s="15" t="s">
        <v>50</v>
      </c>
      <c r="D48" s="19">
        <v>15.4932</v>
      </c>
      <c r="E48" s="19">
        <v>28</v>
      </c>
      <c r="F48" s="14">
        <f t="shared" si="0"/>
        <v>12.5068</v>
      </c>
    </row>
    <row r="49" spans="1:6" x14ac:dyDescent="0.25">
      <c r="A49" s="23"/>
      <c r="B49" s="23"/>
      <c r="C49" s="15" t="s">
        <v>51</v>
      </c>
      <c r="D49" s="19">
        <v>16.228200000000001</v>
      </c>
      <c r="E49" s="19">
        <v>25</v>
      </c>
      <c r="F49" s="14">
        <f t="shared" si="0"/>
        <v>8.7717999999999989</v>
      </c>
    </row>
    <row r="50" spans="1:6" ht="24" customHeight="1" x14ac:dyDescent="0.25">
      <c r="A50" s="23"/>
      <c r="B50" s="23"/>
      <c r="C50" s="15" t="s">
        <v>52</v>
      </c>
      <c r="D50" s="19">
        <v>16.123799999999999</v>
      </c>
      <c r="E50" s="19">
        <v>47</v>
      </c>
      <c r="F50" s="14">
        <f t="shared" si="0"/>
        <v>30.876200000000001</v>
      </c>
    </row>
    <row r="51" spans="1:6" x14ac:dyDescent="0.25">
      <c r="A51" s="23"/>
      <c r="B51" s="23"/>
      <c r="C51" s="15" t="s">
        <v>53</v>
      </c>
      <c r="D51" s="19">
        <v>12.693</v>
      </c>
      <c r="E51" s="19">
        <v>13</v>
      </c>
      <c r="F51" s="14">
        <f t="shared" si="0"/>
        <v>0.30700000000000038</v>
      </c>
    </row>
    <row r="52" spans="1:6" x14ac:dyDescent="0.25">
      <c r="A52" s="23"/>
      <c r="B52" s="23"/>
      <c r="C52" s="15" t="s">
        <v>54</v>
      </c>
      <c r="D52" s="19">
        <v>48.589799999999997</v>
      </c>
      <c r="E52" s="19">
        <v>142</v>
      </c>
      <c r="F52" s="14">
        <f t="shared" si="0"/>
        <v>93.410200000000003</v>
      </c>
    </row>
    <row r="53" spans="1:6" x14ac:dyDescent="0.25">
      <c r="A53" s="23"/>
      <c r="B53" s="23"/>
      <c r="C53" s="15" t="s">
        <v>55</v>
      </c>
      <c r="D53" s="19">
        <v>13.3908</v>
      </c>
      <c r="E53" s="19">
        <v>21</v>
      </c>
      <c r="F53" s="14">
        <f t="shared" si="0"/>
        <v>7.6091999999999995</v>
      </c>
    </row>
    <row r="54" spans="1:6" x14ac:dyDescent="0.25">
      <c r="A54" s="23"/>
      <c r="B54" s="23"/>
      <c r="C54" s="15" t="s">
        <v>56</v>
      </c>
      <c r="D54" s="19">
        <v>12.872999999999999</v>
      </c>
      <c r="E54" s="19">
        <v>6</v>
      </c>
      <c r="F54" s="14">
        <f t="shared" si="0"/>
        <v>-6.8729999999999993</v>
      </c>
    </row>
    <row r="55" spans="1:6" x14ac:dyDescent="0.25">
      <c r="A55" s="23"/>
      <c r="B55" s="23"/>
      <c r="C55" s="15" t="s">
        <v>57</v>
      </c>
      <c r="D55" s="19">
        <v>14.284800000000001</v>
      </c>
      <c r="E55" s="19">
        <v>27</v>
      </c>
      <c r="F55" s="14">
        <f t="shared" si="0"/>
        <v>12.715199999999999</v>
      </c>
    </row>
    <row r="56" spans="1:6" x14ac:dyDescent="0.25">
      <c r="A56" s="23"/>
      <c r="B56" s="23"/>
      <c r="C56" s="15" t="s">
        <v>58</v>
      </c>
      <c r="D56" s="19">
        <v>12.195</v>
      </c>
      <c r="E56" s="19">
        <v>49</v>
      </c>
      <c r="F56" s="14">
        <f t="shared" si="0"/>
        <v>36.805</v>
      </c>
    </row>
    <row r="57" spans="1:6" x14ac:dyDescent="0.25">
      <c r="A57" s="23"/>
      <c r="B57" s="23"/>
      <c r="C57" s="15" t="s">
        <v>59</v>
      </c>
      <c r="D57" s="19">
        <v>14.336399999999999</v>
      </c>
      <c r="E57" s="19">
        <v>29</v>
      </c>
      <c r="F57" s="14">
        <f t="shared" si="0"/>
        <v>14.663600000000001</v>
      </c>
    </row>
    <row r="58" spans="1:6" x14ac:dyDescent="0.25">
      <c r="A58" s="23"/>
      <c r="B58" s="23"/>
      <c r="C58" s="15" t="s">
        <v>60</v>
      </c>
      <c r="D58" s="19">
        <v>10.164</v>
      </c>
      <c r="E58" s="19">
        <v>17</v>
      </c>
      <c r="F58" s="14">
        <f t="shared" si="0"/>
        <v>6.8360000000000003</v>
      </c>
    </row>
    <row r="59" spans="1:6" x14ac:dyDescent="0.25">
      <c r="A59" s="23"/>
      <c r="B59" s="23"/>
      <c r="C59" s="15" t="s">
        <v>61</v>
      </c>
      <c r="D59" s="19">
        <v>28.6572</v>
      </c>
      <c r="E59" s="19">
        <v>62</v>
      </c>
      <c r="F59" s="14">
        <f t="shared" si="0"/>
        <v>33.342799999999997</v>
      </c>
    </row>
    <row r="60" spans="1:6" x14ac:dyDescent="0.25">
      <c r="A60" s="23"/>
      <c r="B60" s="23"/>
      <c r="C60" s="15" t="s">
        <v>62</v>
      </c>
      <c r="D60" s="19">
        <v>12.768000000000001</v>
      </c>
      <c r="E60" s="19">
        <v>41</v>
      </c>
      <c r="F60" s="14">
        <f t="shared" si="0"/>
        <v>28.231999999999999</v>
      </c>
    </row>
    <row r="61" spans="1:6" x14ac:dyDescent="0.25">
      <c r="A61" s="23"/>
      <c r="B61" s="23"/>
      <c r="C61" s="15" t="s">
        <v>63</v>
      </c>
      <c r="D61" s="19">
        <v>79.135199999999998</v>
      </c>
      <c r="E61" s="19">
        <v>350</v>
      </c>
      <c r="F61" s="14">
        <f t="shared" si="0"/>
        <v>270.8648</v>
      </c>
    </row>
    <row r="62" spans="1:6" x14ac:dyDescent="0.25">
      <c r="A62" s="23"/>
      <c r="B62" s="23"/>
      <c r="C62" s="15" t="s">
        <v>64</v>
      </c>
      <c r="D62" s="19">
        <v>68.016599999999997</v>
      </c>
      <c r="E62" s="19">
        <v>329</v>
      </c>
      <c r="F62" s="14">
        <f t="shared" si="0"/>
        <v>260.98340000000002</v>
      </c>
    </row>
    <row r="63" spans="1:6" x14ac:dyDescent="0.25">
      <c r="A63" s="23"/>
      <c r="B63" s="23"/>
      <c r="C63" s="15" t="s">
        <v>65</v>
      </c>
      <c r="D63" s="19">
        <v>41.6892</v>
      </c>
      <c r="E63" s="19">
        <v>92</v>
      </c>
      <c r="F63" s="14">
        <f t="shared" si="0"/>
        <v>50.3108</v>
      </c>
    </row>
    <row r="64" spans="1:6" ht="16.5" customHeight="1" x14ac:dyDescent="0.25">
      <c r="A64" s="23"/>
      <c r="B64" s="23"/>
      <c r="C64" s="15" t="s">
        <v>66</v>
      </c>
      <c r="D64" s="19">
        <v>9.57</v>
      </c>
      <c r="E64" s="19">
        <v>25</v>
      </c>
      <c r="F64" s="14">
        <f t="shared" si="0"/>
        <v>15.43</v>
      </c>
    </row>
    <row r="65" spans="1:6" ht="18" customHeight="1" x14ac:dyDescent="0.25">
      <c r="A65" s="23"/>
      <c r="B65" s="23"/>
      <c r="C65" s="15" t="s">
        <v>67</v>
      </c>
      <c r="D65" s="19">
        <v>18.1206</v>
      </c>
      <c r="E65" s="19">
        <v>77</v>
      </c>
      <c r="F65" s="14">
        <f t="shared" si="0"/>
        <v>58.879400000000004</v>
      </c>
    </row>
    <row r="66" spans="1:6" x14ac:dyDescent="0.25">
      <c r="A66" s="23"/>
      <c r="B66" s="23"/>
      <c r="C66" s="15" t="s">
        <v>68</v>
      </c>
      <c r="D66" s="19">
        <v>16.899000000000001</v>
      </c>
      <c r="E66" s="19">
        <v>50</v>
      </c>
      <c r="F66" s="14">
        <f t="shared" si="0"/>
        <v>33.100999999999999</v>
      </c>
    </row>
    <row r="67" spans="1:6" ht="18" customHeight="1" x14ac:dyDescent="0.25">
      <c r="A67" s="23"/>
      <c r="B67" s="23"/>
      <c r="C67" s="15" t="s">
        <v>69</v>
      </c>
      <c r="D67" s="19">
        <v>30.6312</v>
      </c>
      <c r="E67" s="19">
        <v>83</v>
      </c>
      <c r="F67" s="14">
        <f t="shared" si="0"/>
        <v>52.3688</v>
      </c>
    </row>
    <row r="68" spans="1:6" ht="19.5" customHeight="1" x14ac:dyDescent="0.25">
      <c r="A68" s="23"/>
      <c r="B68" s="23"/>
      <c r="C68" s="15" t="s">
        <v>70</v>
      </c>
      <c r="D68" s="19">
        <v>11.570399999999999</v>
      </c>
      <c r="E68" s="19">
        <v>22</v>
      </c>
      <c r="F68" s="14">
        <f t="shared" si="0"/>
        <v>10.429600000000001</v>
      </c>
    </row>
    <row r="69" spans="1:6" ht="21" customHeight="1" x14ac:dyDescent="0.25">
      <c r="A69" s="23"/>
      <c r="B69" s="23"/>
      <c r="C69" s="15" t="s">
        <v>71</v>
      </c>
      <c r="D69" s="19">
        <v>25.890599999999999</v>
      </c>
      <c r="E69" s="19">
        <v>58</v>
      </c>
      <c r="F69" s="14">
        <f t="shared" si="0"/>
        <v>32.109400000000001</v>
      </c>
    </row>
  </sheetData>
  <mergeCells count="6">
    <mergeCell ref="A3:F3"/>
    <mergeCell ref="B4:C4"/>
    <mergeCell ref="A5:A10"/>
    <mergeCell ref="B6:B10"/>
    <mergeCell ref="A11:A69"/>
    <mergeCell ref="B11:B6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9"/>
  <sheetViews>
    <sheetView tabSelected="1" topLeftCell="A4" workbookViewId="0">
      <selection activeCell="F10" sqref="F10"/>
    </sheetView>
  </sheetViews>
  <sheetFormatPr defaultRowHeight="15" x14ac:dyDescent="0.25"/>
  <cols>
    <col min="1" max="1" width="21.7109375" customWidth="1"/>
    <col min="2" max="2" width="25.5703125" customWidth="1"/>
    <col min="3" max="3" width="32.140625" customWidth="1"/>
    <col min="4" max="4" width="22.42578125" customWidth="1"/>
    <col min="5" max="5" width="19.28515625" customWidth="1"/>
    <col min="6" max="6" width="27.140625" customWidth="1"/>
  </cols>
  <sheetData>
    <row r="3" spans="1:6" ht="111" customHeight="1" x14ac:dyDescent="0.25">
      <c r="A3" s="21" t="s">
        <v>80</v>
      </c>
      <c r="B3" s="21"/>
      <c r="C3" s="21"/>
      <c r="D3" s="21"/>
      <c r="E3" s="21"/>
      <c r="F3" s="21"/>
    </row>
    <row r="4" spans="1:6" ht="243.75" customHeight="1" x14ac:dyDescent="0.25">
      <c r="A4" s="7" t="s">
        <v>72</v>
      </c>
      <c r="B4" s="22" t="s">
        <v>0</v>
      </c>
      <c r="C4" s="22"/>
      <c r="D4" s="7" t="s">
        <v>1</v>
      </c>
      <c r="E4" s="7" t="s">
        <v>2</v>
      </c>
      <c r="F4" s="20" t="s">
        <v>3</v>
      </c>
    </row>
    <row r="5" spans="1:6" x14ac:dyDescent="0.25">
      <c r="A5" s="23" t="s">
        <v>79</v>
      </c>
      <c r="B5" s="12" t="s">
        <v>5</v>
      </c>
      <c r="C5" s="1" t="s">
        <v>6</v>
      </c>
      <c r="D5" s="4">
        <v>163.3844</v>
      </c>
      <c r="E5" s="4">
        <v>290</v>
      </c>
      <c r="F5" s="8">
        <f>E5-D5</f>
        <v>126.6156</v>
      </c>
    </row>
    <row r="6" spans="1:6" ht="51.75" customHeight="1" x14ac:dyDescent="0.25">
      <c r="A6" s="23"/>
      <c r="B6" s="23" t="s">
        <v>7</v>
      </c>
      <c r="C6" s="13" t="s">
        <v>8</v>
      </c>
      <c r="D6" s="9">
        <f>SUM(D7:D69)</f>
        <v>163.38439999999997</v>
      </c>
      <c r="E6" s="9">
        <f>SUM(E7:E69)</f>
        <v>290</v>
      </c>
      <c r="F6" s="11">
        <f>E6-D6</f>
        <v>126.61560000000003</v>
      </c>
    </row>
    <row r="7" spans="1:6" x14ac:dyDescent="0.25">
      <c r="A7" s="23"/>
      <c r="B7" s="23"/>
      <c r="C7" s="15" t="s">
        <v>9</v>
      </c>
      <c r="D7" s="4">
        <v>47.122</v>
      </c>
      <c r="E7" s="4">
        <v>21</v>
      </c>
      <c r="F7" s="14">
        <f>E7-D7</f>
        <v>-26.122</v>
      </c>
    </row>
    <row r="8" spans="1:6" x14ac:dyDescent="0.25">
      <c r="A8" s="23"/>
      <c r="B8" s="23"/>
      <c r="C8" s="15" t="s">
        <v>10</v>
      </c>
      <c r="D8" s="4">
        <v>0.56312000000000006</v>
      </c>
      <c r="E8" s="4">
        <v>2</v>
      </c>
      <c r="F8" s="14">
        <f t="shared" ref="F8:F9" si="0">E8-D8</f>
        <v>1.4368799999999999</v>
      </c>
    </row>
    <row r="9" spans="1:6" x14ac:dyDescent="0.25">
      <c r="A9" s="23"/>
      <c r="B9" s="23"/>
      <c r="C9" s="15" t="s">
        <v>11</v>
      </c>
      <c r="D9" s="4">
        <v>2.47424</v>
      </c>
      <c r="E9" s="4">
        <v>3</v>
      </c>
      <c r="F9" s="14">
        <f t="shared" si="0"/>
        <v>0.52576000000000001</v>
      </c>
    </row>
    <row r="10" spans="1:6" x14ac:dyDescent="0.25">
      <c r="A10" s="23"/>
      <c r="B10" s="23"/>
      <c r="C10" s="15" t="s">
        <v>12</v>
      </c>
      <c r="D10" s="4">
        <v>5.7426399999999997</v>
      </c>
      <c r="E10" s="4">
        <v>2</v>
      </c>
      <c r="F10" s="14">
        <f>E10-D10</f>
        <v>-3.7426399999999997</v>
      </c>
    </row>
    <row r="11" spans="1:6" x14ac:dyDescent="0.25">
      <c r="A11" s="23" t="s">
        <v>79</v>
      </c>
      <c r="B11" s="23" t="s">
        <v>7</v>
      </c>
      <c r="C11" s="15" t="s">
        <v>13</v>
      </c>
      <c r="D11" s="2">
        <v>4.6488800000000001</v>
      </c>
      <c r="E11" s="2">
        <v>4</v>
      </c>
      <c r="F11" s="14">
        <f t="shared" ref="F11:F69" si="1">E11-D11</f>
        <v>-0.64888000000000012</v>
      </c>
    </row>
    <row r="12" spans="1:6" x14ac:dyDescent="0.25">
      <c r="A12" s="23"/>
      <c r="B12" s="23"/>
      <c r="C12" s="15" t="s">
        <v>14</v>
      </c>
      <c r="D12" s="2">
        <v>5.9128800000000004</v>
      </c>
      <c r="E12" s="2">
        <v>3</v>
      </c>
      <c r="F12" s="14">
        <f t="shared" si="1"/>
        <v>-2.9128800000000004</v>
      </c>
    </row>
    <row r="13" spans="1:6" x14ac:dyDescent="0.25">
      <c r="A13" s="23"/>
      <c r="B13" s="23"/>
      <c r="C13" s="15" t="s">
        <v>15</v>
      </c>
      <c r="D13" s="2">
        <v>2.2820800000000001</v>
      </c>
      <c r="E13" s="2">
        <v>5</v>
      </c>
      <c r="F13" s="14">
        <f t="shared" si="1"/>
        <v>2.7179199999999999</v>
      </c>
    </row>
    <row r="14" spans="1:6" x14ac:dyDescent="0.25">
      <c r="A14" s="23"/>
      <c r="B14" s="23"/>
      <c r="C14" s="15" t="s">
        <v>16</v>
      </c>
      <c r="D14" s="2">
        <v>11.150840000000001</v>
      </c>
      <c r="E14" s="2">
        <v>4</v>
      </c>
      <c r="F14" s="14">
        <f t="shared" si="1"/>
        <v>-7.1508400000000005</v>
      </c>
    </row>
    <row r="15" spans="1:6" x14ac:dyDescent="0.25">
      <c r="A15" s="23"/>
      <c r="B15" s="23"/>
      <c r="C15" s="15" t="s">
        <v>17</v>
      </c>
      <c r="D15" s="2">
        <v>0.62032000000000009</v>
      </c>
      <c r="E15" s="2">
        <v>0</v>
      </c>
      <c r="F15" s="14">
        <f t="shared" si="1"/>
        <v>-0.62032000000000009</v>
      </c>
    </row>
    <row r="16" spans="1:6" x14ac:dyDescent="0.25">
      <c r="A16" s="23"/>
      <c r="B16" s="23"/>
      <c r="C16" s="15" t="s">
        <v>18</v>
      </c>
      <c r="D16" s="2">
        <v>1.7838799999999999</v>
      </c>
      <c r="E16" s="2">
        <v>8</v>
      </c>
      <c r="F16" s="14">
        <f t="shared" si="1"/>
        <v>6.2161200000000001</v>
      </c>
    </row>
    <row r="17" spans="1:6" x14ac:dyDescent="0.25">
      <c r="A17" s="23"/>
      <c r="B17" s="23"/>
      <c r="C17" s="15" t="s">
        <v>19</v>
      </c>
      <c r="D17" s="2">
        <v>1.4520400000000002</v>
      </c>
      <c r="E17" s="2">
        <v>4</v>
      </c>
      <c r="F17" s="14">
        <f t="shared" si="1"/>
        <v>2.5479599999999998</v>
      </c>
    </row>
    <row r="18" spans="1:6" x14ac:dyDescent="0.25">
      <c r="A18" s="23"/>
      <c r="B18" s="23"/>
      <c r="C18" s="15" t="s">
        <v>20</v>
      </c>
      <c r="D18" s="2">
        <v>0.67804000000000009</v>
      </c>
      <c r="E18" s="2">
        <v>3</v>
      </c>
      <c r="F18" s="14">
        <f t="shared" si="1"/>
        <v>2.3219599999999998</v>
      </c>
    </row>
    <row r="19" spans="1:6" x14ac:dyDescent="0.25">
      <c r="A19" s="23"/>
      <c r="B19" s="23"/>
      <c r="C19" s="15" t="s">
        <v>21</v>
      </c>
      <c r="D19" s="2">
        <v>0.71588000000000007</v>
      </c>
      <c r="E19" s="2">
        <v>7</v>
      </c>
      <c r="F19" s="14">
        <f t="shared" si="1"/>
        <v>6.2841199999999997</v>
      </c>
    </row>
    <row r="20" spans="1:6" x14ac:dyDescent="0.25">
      <c r="A20" s="23"/>
      <c r="B20" s="23"/>
      <c r="C20" s="15" t="s">
        <v>22</v>
      </c>
      <c r="D20" s="2">
        <v>1.23156</v>
      </c>
      <c r="E20" s="2">
        <v>2</v>
      </c>
      <c r="F20" s="14">
        <f t="shared" si="1"/>
        <v>0.76844000000000001</v>
      </c>
    </row>
    <row r="21" spans="1:6" x14ac:dyDescent="0.25">
      <c r="A21" s="23"/>
      <c r="B21" s="23"/>
      <c r="C21" s="15" t="s">
        <v>23</v>
      </c>
      <c r="D21" s="2">
        <v>2.17672</v>
      </c>
      <c r="E21" s="2">
        <v>5</v>
      </c>
      <c r="F21" s="14">
        <f t="shared" si="1"/>
        <v>2.82328</v>
      </c>
    </row>
    <row r="22" spans="1:6" x14ac:dyDescent="0.25">
      <c r="A22" s="23"/>
      <c r="B22" s="23"/>
      <c r="C22" s="15" t="s">
        <v>24</v>
      </c>
      <c r="D22" s="2">
        <v>1.0092000000000001</v>
      </c>
      <c r="E22" s="2">
        <v>2</v>
      </c>
      <c r="F22" s="14">
        <f t="shared" si="1"/>
        <v>0.9907999999999999</v>
      </c>
    </row>
    <row r="23" spans="1:6" x14ac:dyDescent="0.25">
      <c r="A23" s="23"/>
      <c r="B23" s="23"/>
      <c r="C23" s="15" t="s">
        <v>25</v>
      </c>
      <c r="D23" s="2">
        <v>0.73248000000000002</v>
      </c>
      <c r="E23" s="2">
        <v>3</v>
      </c>
      <c r="F23" s="14">
        <f t="shared" si="1"/>
        <v>2.2675200000000002</v>
      </c>
    </row>
    <row r="24" spans="1:6" x14ac:dyDescent="0.25">
      <c r="A24" s="23"/>
      <c r="B24" s="23"/>
      <c r="C24" s="15" t="s">
        <v>26</v>
      </c>
      <c r="D24" s="2">
        <v>3.8492000000000002</v>
      </c>
      <c r="E24" s="2">
        <v>4</v>
      </c>
      <c r="F24" s="14">
        <f t="shared" si="1"/>
        <v>0.15079999999999982</v>
      </c>
    </row>
    <row r="25" spans="1:6" x14ac:dyDescent="0.25">
      <c r="A25" s="23"/>
      <c r="B25" s="23"/>
      <c r="C25" s="15" t="s">
        <v>27</v>
      </c>
      <c r="D25" s="2">
        <v>0.70960000000000001</v>
      </c>
      <c r="E25" s="2">
        <v>15</v>
      </c>
      <c r="F25" s="14">
        <f t="shared" si="1"/>
        <v>14.2904</v>
      </c>
    </row>
    <row r="26" spans="1:6" x14ac:dyDescent="0.25">
      <c r="A26" s="23"/>
      <c r="B26" s="23"/>
      <c r="C26" s="15" t="s">
        <v>28</v>
      </c>
      <c r="D26" s="2">
        <v>3.9323999999999999</v>
      </c>
      <c r="E26" s="2">
        <v>5</v>
      </c>
      <c r="F26" s="14">
        <f t="shared" si="1"/>
        <v>1.0676000000000001</v>
      </c>
    </row>
    <row r="27" spans="1:6" x14ac:dyDescent="0.25">
      <c r="A27" s="23"/>
      <c r="B27" s="23"/>
      <c r="C27" s="15" t="s">
        <v>29</v>
      </c>
      <c r="D27" s="2">
        <v>0.86532000000000009</v>
      </c>
      <c r="E27" s="2">
        <v>3</v>
      </c>
      <c r="F27" s="14">
        <f t="shared" si="1"/>
        <v>2.1346799999999999</v>
      </c>
    </row>
    <row r="28" spans="1:6" x14ac:dyDescent="0.25">
      <c r="A28" s="23"/>
      <c r="B28" s="23"/>
      <c r="C28" s="15" t="s">
        <v>30</v>
      </c>
      <c r="D28" s="2">
        <v>2.4768400000000002</v>
      </c>
      <c r="E28" s="2">
        <v>3</v>
      </c>
      <c r="F28" s="14">
        <f t="shared" si="1"/>
        <v>0.52315999999999985</v>
      </c>
    </row>
    <row r="29" spans="1:6" x14ac:dyDescent="0.25">
      <c r="A29" s="23"/>
      <c r="B29" s="23"/>
      <c r="C29" s="15" t="s">
        <v>31</v>
      </c>
      <c r="D29" s="2">
        <v>0.97323999999999999</v>
      </c>
      <c r="E29" s="2">
        <v>2</v>
      </c>
      <c r="F29" s="14">
        <f t="shared" si="1"/>
        <v>1.0267599999999999</v>
      </c>
    </row>
    <row r="30" spans="1:6" x14ac:dyDescent="0.25">
      <c r="A30" s="23"/>
      <c r="B30" s="23"/>
      <c r="C30" s="15" t="s">
        <v>32</v>
      </c>
      <c r="D30" s="2">
        <v>1.9699600000000002</v>
      </c>
      <c r="E30" s="2">
        <v>12</v>
      </c>
      <c r="F30" s="14">
        <f t="shared" si="1"/>
        <v>10.03004</v>
      </c>
    </row>
    <row r="31" spans="1:6" x14ac:dyDescent="0.25">
      <c r="A31" s="23"/>
      <c r="B31" s="23"/>
      <c r="C31" s="15" t="s">
        <v>33</v>
      </c>
      <c r="D31" s="2">
        <v>1.0365200000000001</v>
      </c>
      <c r="E31" s="2">
        <v>1</v>
      </c>
      <c r="F31" s="14">
        <f t="shared" si="1"/>
        <v>-3.6520000000000108E-2</v>
      </c>
    </row>
    <row r="32" spans="1:6" x14ac:dyDescent="0.25">
      <c r="A32" s="23"/>
      <c r="B32" s="23"/>
      <c r="C32" s="15" t="s">
        <v>34</v>
      </c>
      <c r="D32" s="2">
        <v>0.85696000000000006</v>
      </c>
      <c r="E32" s="2">
        <v>5</v>
      </c>
      <c r="F32" s="14">
        <f t="shared" si="1"/>
        <v>4.1430400000000001</v>
      </c>
    </row>
    <row r="33" spans="1:6" x14ac:dyDescent="0.25">
      <c r="A33" s="23"/>
      <c r="B33" s="23"/>
      <c r="C33" s="15" t="s">
        <v>35</v>
      </c>
      <c r="D33" s="2">
        <v>0.69512000000000007</v>
      </c>
      <c r="E33" s="2">
        <v>1</v>
      </c>
      <c r="F33" s="14">
        <f t="shared" si="1"/>
        <v>0.30487999999999993</v>
      </c>
    </row>
    <row r="34" spans="1:6" x14ac:dyDescent="0.25">
      <c r="A34" s="23"/>
      <c r="B34" s="23"/>
      <c r="C34" s="15" t="s">
        <v>36</v>
      </c>
      <c r="D34" s="2">
        <v>1.21116</v>
      </c>
      <c r="E34" s="2">
        <v>22</v>
      </c>
      <c r="F34" s="14">
        <f t="shared" si="1"/>
        <v>20.78884</v>
      </c>
    </row>
    <row r="35" spans="1:6" x14ac:dyDescent="0.25">
      <c r="A35" s="23"/>
      <c r="B35" s="23"/>
      <c r="C35" s="15" t="s">
        <v>37</v>
      </c>
      <c r="D35" s="2">
        <v>1.4628800000000002</v>
      </c>
      <c r="E35" s="2">
        <v>2</v>
      </c>
      <c r="F35" s="14">
        <f t="shared" si="1"/>
        <v>0.53711999999999982</v>
      </c>
    </row>
    <row r="36" spans="1:6" x14ac:dyDescent="0.25">
      <c r="A36" s="23"/>
      <c r="B36" s="23"/>
      <c r="C36" s="15" t="s">
        <v>38</v>
      </c>
      <c r="D36" s="2">
        <v>1.2345999999999999</v>
      </c>
      <c r="E36" s="2">
        <v>1</v>
      </c>
      <c r="F36" s="14">
        <f t="shared" si="1"/>
        <v>-0.23459999999999992</v>
      </c>
    </row>
    <row r="37" spans="1:6" x14ac:dyDescent="0.25">
      <c r="A37" s="23"/>
      <c r="B37" s="23"/>
      <c r="C37" s="15" t="s">
        <v>39</v>
      </c>
      <c r="D37" s="2">
        <v>2.3958800000000005</v>
      </c>
      <c r="E37" s="2">
        <v>5</v>
      </c>
      <c r="F37" s="14">
        <f t="shared" si="1"/>
        <v>2.6041199999999995</v>
      </c>
    </row>
    <row r="38" spans="1:6" x14ac:dyDescent="0.25">
      <c r="A38" s="23"/>
      <c r="B38" s="23"/>
      <c r="C38" s="15" t="s">
        <v>40</v>
      </c>
      <c r="D38" s="2">
        <v>0.59619999999999995</v>
      </c>
      <c r="E38" s="2">
        <v>3</v>
      </c>
      <c r="F38" s="14">
        <f t="shared" si="1"/>
        <v>2.4037999999999999</v>
      </c>
    </row>
    <row r="39" spans="1:6" x14ac:dyDescent="0.25">
      <c r="A39" s="23"/>
      <c r="B39" s="23"/>
      <c r="C39" s="15" t="s">
        <v>41</v>
      </c>
      <c r="D39" s="2">
        <v>0.96340000000000003</v>
      </c>
      <c r="E39" s="2">
        <v>4</v>
      </c>
      <c r="F39" s="14">
        <f t="shared" si="1"/>
        <v>3.0366</v>
      </c>
    </row>
    <row r="40" spans="1:6" x14ac:dyDescent="0.25">
      <c r="A40" s="23"/>
      <c r="B40" s="23"/>
      <c r="C40" s="15" t="s">
        <v>42</v>
      </c>
      <c r="D40" s="2">
        <v>0.58716000000000002</v>
      </c>
      <c r="E40" s="2">
        <v>3</v>
      </c>
      <c r="F40" s="14">
        <f t="shared" si="1"/>
        <v>2.4128400000000001</v>
      </c>
    </row>
    <row r="41" spans="1:6" x14ac:dyDescent="0.25">
      <c r="A41" s="23"/>
      <c r="B41" s="23"/>
      <c r="C41" s="15" t="s">
        <v>43</v>
      </c>
      <c r="D41" s="2">
        <v>2.7953999999999999</v>
      </c>
      <c r="E41" s="2">
        <v>1</v>
      </c>
      <c r="F41" s="14">
        <f t="shared" si="1"/>
        <v>-1.7953999999999999</v>
      </c>
    </row>
    <row r="42" spans="1:6" x14ac:dyDescent="0.25">
      <c r="A42" s="23"/>
      <c r="B42" s="23"/>
      <c r="C42" s="15" t="s">
        <v>44</v>
      </c>
      <c r="D42" s="2">
        <v>1.2338800000000001</v>
      </c>
      <c r="E42" s="2">
        <v>3</v>
      </c>
      <c r="F42" s="14">
        <f t="shared" si="1"/>
        <v>1.7661199999999999</v>
      </c>
    </row>
    <row r="43" spans="1:6" x14ac:dyDescent="0.25">
      <c r="A43" s="23"/>
      <c r="B43" s="23"/>
      <c r="C43" s="15" t="s">
        <v>45</v>
      </c>
      <c r="D43" s="2">
        <v>3.3770800000000003</v>
      </c>
      <c r="E43" s="2">
        <v>2</v>
      </c>
      <c r="F43" s="14">
        <f t="shared" si="1"/>
        <v>-1.3770800000000003</v>
      </c>
    </row>
    <row r="44" spans="1:6" x14ac:dyDescent="0.25">
      <c r="A44" s="23"/>
      <c r="B44" s="23"/>
      <c r="C44" s="15" t="s">
        <v>46</v>
      </c>
      <c r="D44" s="2">
        <v>0.87052000000000007</v>
      </c>
      <c r="E44" s="2">
        <v>3</v>
      </c>
      <c r="F44" s="14">
        <f t="shared" si="1"/>
        <v>2.12948</v>
      </c>
    </row>
    <row r="45" spans="1:6" x14ac:dyDescent="0.25">
      <c r="A45" s="23"/>
      <c r="B45" s="23"/>
      <c r="C45" s="15" t="s">
        <v>47</v>
      </c>
      <c r="D45" s="2">
        <v>0.95283999999999991</v>
      </c>
      <c r="E45" s="2">
        <v>3</v>
      </c>
      <c r="F45" s="14">
        <f t="shared" si="1"/>
        <v>2.0471599999999999</v>
      </c>
    </row>
    <row r="46" spans="1:6" x14ac:dyDescent="0.25">
      <c r="A46" s="23"/>
      <c r="B46" s="23"/>
      <c r="C46" s="15" t="s">
        <v>48</v>
      </c>
      <c r="D46" s="2">
        <v>2.0891199999999999</v>
      </c>
      <c r="E46" s="2">
        <v>5</v>
      </c>
      <c r="F46" s="14">
        <f t="shared" si="1"/>
        <v>2.9108800000000001</v>
      </c>
    </row>
    <row r="47" spans="1:6" x14ac:dyDescent="0.25">
      <c r="A47" s="23"/>
      <c r="B47" s="23"/>
      <c r="C47" s="15" t="s">
        <v>49</v>
      </c>
      <c r="D47" s="2">
        <v>0.66432000000000002</v>
      </c>
      <c r="E47" s="2">
        <v>3</v>
      </c>
      <c r="F47" s="14">
        <f t="shared" si="1"/>
        <v>2.33568</v>
      </c>
    </row>
    <row r="48" spans="1:6" x14ac:dyDescent="0.25">
      <c r="A48" s="23"/>
      <c r="B48" s="23"/>
      <c r="C48" s="15" t="s">
        <v>50</v>
      </c>
      <c r="D48" s="2">
        <v>1.03288</v>
      </c>
      <c r="E48" s="2">
        <v>1</v>
      </c>
      <c r="F48" s="14">
        <f t="shared" si="1"/>
        <v>-3.288000000000002E-2</v>
      </c>
    </row>
    <row r="49" spans="1:6" x14ac:dyDescent="0.25">
      <c r="A49" s="23"/>
      <c r="B49" s="23"/>
      <c r="C49" s="15" t="s">
        <v>51</v>
      </c>
      <c r="D49" s="2">
        <v>1.0818800000000002</v>
      </c>
      <c r="E49" s="2">
        <v>5</v>
      </c>
      <c r="F49" s="14">
        <f t="shared" si="1"/>
        <v>3.91812</v>
      </c>
    </row>
    <row r="50" spans="1:6" x14ac:dyDescent="0.25">
      <c r="A50" s="23"/>
      <c r="B50" s="23"/>
      <c r="C50" s="15" t="s">
        <v>52</v>
      </c>
      <c r="D50" s="2">
        <v>1.0749200000000001</v>
      </c>
      <c r="E50" s="2">
        <v>1</v>
      </c>
      <c r="F50" s="14">
        <f t="shared" si="1"/>
        <v>-7.4920000000000098E-2</v>
      </c>
    </row>
    <row r="51" spans="1:6" x14ac:dyDescent="0.25">
      <c r="A51" s="23"/>
      <c r="B51" s="23"/>
      <c r="C51" s="15" t="s">
        <v>53</v>
      </c>
      <c r="D51" s="2">
        <v>0.84619999999999995</v>
      </c>
      <c r="E51" s="2">
        <v>2</v>
      </c>
      <c r="F51" s="14">
        <f t="shared" si="1"/>
        <v>1.1537999999999999</v>
      </c>
    </row>
    <row r="52" spans="1:6" x14ac:dyDescent="0.25">
      <c r="A52" s="23"/>
      <c r="B52" s="23"/>
      <c r="C52" s="15" t="s">
        <v>54</v>
      </c>
      <c r="D52" s="2">
        <v>3.2393200000000002</v>
      </c>
      <c r="E52" s="2">
        <v>3</v>
      </c>
      <c r="F52" s="14">
        <f t="shared" si="1"/>
        <v>-0.2393200000000002</v>
      </c>
    </row>
    <row r="53" spans="1:6" x14ac:dyDescent="0.25">
      <c r="A53" s="23"/>
      <c r="B53" s="23"/>
      <c r="C53" s="15" t="s">
        <v>55</v>
      </c>
      <c r="D53" s="2">
        <v>0.89272000000000007</v>
      </c>
      <c r="E53" s="2">
        <v>2</v>
      </c>
      <c r="F53" s="14">
        <f t="shared" si="1"/>
        <v>1.1072799999999998</v>
      </c>
    </row>
    <row r="54" spans="1:6" x14ac:dyDescent="0.25">
      <c r="A54" s="23"/>
      <c r="B54" s="23"/>
      <c r="C54" s="15" t="s">
        <v>56</v>
      </c>
      <c r="D54" s="2">
        <v>0.85819999999999996</v>
      </c>
      <c r="E54" s="2">
        <v>6</v>
      </c>
      <c r="F54" s="14">
        <f t="shared" si="1"/>
        <v>5.1417999999999999</v>
      </c>
    </row>
    <row r="55" spans="1:6" x14ac:dyDescent="0.25">
      <c r="A55" s="23"/>
      <c r="B55" s="23"/>
      <c r="C55" s="15" t="s">
        <v>57</v>
      </c>
      <c r="D55" s="2">
        <v>0.95232000000000006</v>
      </c>
      <c r="E55" s="2">
        <v>3</v>
      </c>
      <c r="F55" s="14">
        <f t="shared" si="1"/>
        <v>2.0476799999999997</v>
      </c>
    </row>
    <row r="56" spans="1:6" x14ac:dyDescent="0.25">
      <c r="A56" s="23"/>
      <c r="B56" s="23"/>
      <c r="C56" s="15" t="s">
        <v>58</v>
      </c>
      <c r="D56" s="2">
        <v>0.81299999999999994</v>
      </c>
      <c r="E56" s="2">
        <v>2</v>
      </c>
      <c r="F56" s="14">
        <f t="shared" si="1"/>
        <v>1.1870000000000001</v>
      </c>
    </row>
    <row r="57" spans="1:6" x14ac:dyDescent="0.25">
      <c r="A57" s="23"/>
      <c r="B57" s="23"/>
      <c r="C57" s="15" t="s">
        <v>59</v>
      </c>
      <c r="D57" s="2">
        <v>0.95576000000000005</v>
      </c>
      <c r="E57" s="2">
        <v>4</v>
      </c>
      <c r="F57" s="14">
        <f t="shared" si="1"/>
        <v>3.0442399999999998</v>
      </c>
    </row>
    <row r="58" spans="1:6" x14ac:dyDescent="0.25">
      <c r="A58" s="23"/>
      <c r="B58" s="23"/>
      <c r="C58" s="15" t="s">
        <v>60</v>
      </c>
      <c r="D58" s="2">
        <v>0.67759999999999998</v>
      </c>
      <c r="E58" s="2">
        <v>2</v>
      </c>
      <c r="F58" s="14">
        <f t="shared" si="1"/>
        <v>1.3224</v>
      </c>
    </row>
    <row r="59" spans="1:6" x14ac:dyDescent="0.25">
      <c r="A59" s="23"/>
      <c r="B59" s="23"/>
      <c r="C59" s="15" t="s">
        <v>61</v>
      </c>
      <c r="D59" s="2">
        <v>1.91048</v>
      </c>
      <c r="E59" s="2">
        <v>14</v>
      </c>
      <c r="F59" s="14">
        <f t="shared" si="1"/>
        <v>12.08952</v>
      </c>
    </row>
    <row r="60" spans="1:6" x14ac:dyDescent="0.25">
      <c r="A60" s="23"/>
      <c r="B60" s="23"/>
      <c r="C60" s="15" t="s">
        <v>62</v>
      </c>
      <c r="D60" s="2">
        <v>0.85119999999999996</v>
      </c>
      <c r="E60" s="2">
        <v>1</v>
      </c>
      <c r="F60" s="14">
        <f t="shared" si="1"/>
        <v>0.14880000000000004</v>
      </c>
    </row>
    <row r="61" spans="1:6" x14ac:dyDescent="0.25">
      <c r="A61" s="23"/>
      <c r="B61" s="23"/>
      <c r="C61" s="15" t="s">
        <v>63</v>
      </c>
      <c r="D61" s="2">
        <v>5.2756800000000004</v>
      </c>
      <c r="E61" s="2">
        <v>15</v>
      </c>
      <c r="F61" s="14">
        <f t="shared" si="1"/>
        <v>9.7243199999999987</v>
      </c>
    </row>
    <row r="62" spans="1:6" x14ac:dyDescent="0.25">
      <c r="A62" s="23"/>
      <c r="B62" s="23"/>
      <c r="C62" s="15" t="s">
        <v>64</v>
      </c>
      <c r="D62" s="2">
        <v>4.53444</v>
      </c>
      <c r="E62" s="2">
        <v>21</v>
      </c>
      <c r="F62" s="14">
        <f t="shared" si="1"/>
        <v>16.46556</v>
      </c>
    </row>
    <row r="63" spans="1:6" x14ac:dyDescent="0.25">
      <c r="A63" s="23"/>
      <c r="B63" s="23"/>
      <c r="C63" s="15" t="s">
        <v>65</v>
      </c>
      <c r="D63" s="2">
        <v>2.7792800000000004</v>
      </c>
      <c r="E63" s="2">
        <v>1</v>
      </c>
      <c r="F63" s="14">
        <f t="shared" si="1"/>
        <v>-1.7792800000000004</v>
      </c>
    </row>
    <row r="64" spans="1:6" x14ac:dyDescent="0.25">
      <c r="A64" s="23"/>
      <c r="B64" s="23"/>
      <c r="C64" s="15" t="s">
        <v>66</v>
      </c>
      <c r="D64" s="2">
        <v>0.63800000000000001</v>
      </c>
      <c r="E64" s="2">
        <v>2</v>
      </c>
      <c r="F64" s="14">
        <f t="shared" si="1"/>
        <v>1.3620000000000001</v>
      </c>
    </row>
    <row r="65" spans="1:6" x14ac:dyDescent="0.25">
      <c r="A65" s="23"/>
      <c r="B65" s="23"/>
      <c r="C65" s="15" t="s">
        <v>67</v>
      </c>
      <c r="D65" s="2">
        <v>1.2080400000000002</v>
      </c>
      <c r="E65" s="2">
        <v>4</v>
      </c>
      <c r="F65" s="14">
        <f t="shared" si="1"/>
        <v>2.7919599999999996</v>
      </c>
    </row>
    <row r="66" spans="1:6" x14ac:dyDescent="0.25">
      <c r="A66" s="23"/>
      <c r="B66" s="23"/>
      <c r="C66" s="15" t="s">
        <v>68</v>
      </c>
      <c r="D66" s="2">
        <v>1.1266</v>
      </c>
      <c r="E66" s="2">
        <v>3</v>
      </c>
      <c r="F66" s="14">
        <f t="shared" si="1"/>
        <v>1.8734</v>
      </c>
    </row>
    <row r="67" spans="1:6" x14ac:dyDescent="0.25">
      <c r="A67" s="23"/>
      <c r="B67" s="23"/>
      <c r="C67" s="15" t="s">
        <v>69</v>
      </c>
      <c r="D67" s="2">
        <v>2.0420800000000003</v>
      </c>
      <c r="E67" s="2">
        <v>3</v>
      </c>
      <c r="F67" s="14">
        <f t="shared" si="1"/>
        <v>0.95791999999999966</v>
      </c>
    </row>
    <row r="68" spans="1:6" ht="18" customHeight="1" x14ac:dyDescent="0.25">
      <c r="A68" s="23"/>
      <c r="B68" s="23"/>
      <c r="C68" s="15" t="s">
        <v>70</v>
      </c>
      <c r="D68" s="2">
        <v>0.77136000000000005</v>
      </c>
      <c r="E68" s="2">
        <v>2</v>
      </c>
      <c r="F68" s="14">
        <f t="shared" si="1"/>
        <v>1.22864</v>
      </c>
    </row>
    <row r="69" spans="1:6" ht="20.25" customHeight="1" x14ac:dyDescent="0.25">
      <c r="A69" s="23"/>
      <c r="B69" s="23"/>
      <c r="C69" s="15" t="s">
        <v>71</v>
      </c>
      <c r="D69" s="2">
        <v>1.7260400000000002</v>
      </c>
      <c r="E69" s="2">
        <v>4</v>
      </c>
      <c r="F69" s="14">
        <f t="shared" si="1"/>
        <v>2.2739599999999998</v>
      </c>
    </row>
  </sheetData>
  <mergeCells count="6">
    <mergeCell ref="A3:F3"/>
    <mergeCell ref="B4:C4"/>
    <mergeCell ref="A5:A10"/>
    <mergeCell ref="B6:B10"/>
    <mergeCell ref="A11:A69"/>
    <mergeCell ref="B11:B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Нормативы СТО</vt:lpstr>
      <vt:lpstr>Норматив СТО продовол.товаров </vt:lpstr>
      <vt:lpstr>Норматив НТО</vt:lpstr>
      <vt:lpstr>Норматив ЯР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2024-04-18T09:45:32Z</dcterms:modified>
</cp:coreProperties>
</file>