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ноябрь" sheetId="1" r:id="rId1"/>
  </sheets>
  <calcPr calcId="145621"/>
</workbook>
</file>

<file path=xl/calcChain.xml><?xml version="1.0" encoding="utf-8"?>
<calcChain xmlns="http://schemas.openxmlformats.org/spreadsheetml/2006/main">
  <c r="D27" i="1" l="1"/>
  <c r="D29" i="1" l="1"/>
  <c r="D20" i="1" l="1"/>
  <c r="D19" i="1"/>
  <c r="D18" i="1"/>
  <c r="D11" i="1" l="1"/>
  <c r="B34" i="1" l="1"/>
  <c r="D16" i="1" l="1"/>
  <c r="C34" i="1" l="1"/>
  <c r="D23" i="1" l="1"/>
  <c r="D26" i="1"/>
  <c r="D28" i="1"/>
  <c r="D30" i="1"/>
  <c r="D31" i="1"/>
  <c r="D32" i="1"/>
  <c r="D33" i="1"/>
  <c r="D24" i="1"/>
  <c r="D10" i="1"/>
  <c r="D12" i="1"/>
  <c r="D13" i="1"/>
  <c r="D14" i="1"/>
  <c r="D17" i="1"/>
  <c r="C21" i="1"/>
  <c r="B21" i="1"/>
  <c r="D34" i="1" l="1"/>
  <c r="D9" i="1"/>
  <c r="D21" i="1"/>
  <c r="C35" i="1"/>
  <c r="B35" i="1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<sst xmlns="http://schemas.openxmlformats.org/spreadsheetml/2006/main" count="42" uniqueCount="42">
  <si>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</si>
  <si>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</si>
  <si>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</si>
  <si>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</si>
  <si>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</si>
  <si>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</si>
  <si>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</si>
  <si>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</si>
  <si>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</si>
  <si>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</si>
  <si>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</si>
  <si>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</si>
  <si>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</si>
  <si>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</si>
  <si>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</si>
  <si>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</si>
  <si>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</si>
  <si>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</si>
  <si>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</si>
  <si>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</si>
  <si>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</si>
  <si>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</si>
  <si>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</si>
  <si>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</si>
  <si>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</si>
  <si>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</si>
  <si>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</si>
  <si>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</si>
  <si>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</si>
  <si>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</si>
  <si>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</si>
  <si>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</si>
  <si>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</si>
  <si>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</si>
  <si>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</si>
  <si>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</si>
  <si>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</si>
  <si>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</si>
  <si>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Исп. Тутаева Р.Р.</t>
  </si>
  <si>
    <t>Проведение работ по землеустройству</t>
  </si>
  <si>
    <t>Защита населения и территории от ЧС от природного и техногенного характера</t>
  </si>
  <si>
    <t>на 1 декабря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</si>
</sst>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0" workbookViewId="0">
      <selection activeCell="G16" sqref="G1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2" t="s">
        <v>1</v>
      </c>
      <c r="B1" s="23"/>
      <c r="C1" s="23"/>
      <c r="D1" s="23"/>
      <c r="E1" s="2"/>
    </row>
    <row r="2" spans="1:5" x14ac:dyDescent="0.25">
      <c r="A2" s="22" t="s">
        <v>2</v>
      </c>
      <c r="B2" s="23"/>
      <c r="C2" s="23"/>
      <c r="D2" s="23"/>
      <c r="E2" s="2"/>
    </row>
    <row r="3" spans="1:5" x14ac:dyDescent="0.25">
      <c r="A3" s="22" t="s">
        <v>28</v>
      </c>
      <c r="B3" s="23"/>
      <c r="C3" s="23"/>
      <c r="D3" s="23"/>
      <c r="E3" s="2"/>
    </row>
    <row r="4" spans="1:5" x14ac:dyDescent="0.25">
      <c r="A4" s="22" t="s">
        <v>41</v>
      </c>
      <c r="B4" s="23"/>
      <c r="C4" s="23"/>
      <c r="D4" s="23"/>
      <c r="E4" s="2"/>
    </row>
    <row r="5" spans="1:5" x14ac:dyDescent="0.25">
      <c r="A5" s="22" t="s">
        <v>0</v>
      </c>
      <c r="B5" s="23"/>
      <c r="C5" s="23"/>
      <c r="D5" s="23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1" t="s">
        <v>8</v>
      </c>
      <c r="B9" s="14">
        <v>625900</v>
      </c>
      <c r="C9" s="14">
        <v>325167.23</v>
      </c>
      <c r="D9" s="16">
        <f>C9/B9*100</f>
        <v>51.951945997763218</v>
      </c>
      <c r="E9" s="2"/>
    </row>
    <row r="10" spans="1:5" x14ac:dyDescent="0.25">
      <c r="A10" s="4" t="s">
        <v>19</v>
      </c>
      <c r="B10" s="14">
        <v>12000</v>
      </c>
      <c r="C10" s="14">
        <v>12687.78</v>
      </c>
      <c r="D10" s="16">
        <f t="shared" ref="D10:D21" si="0">C10/B10*100</f>
        <v>105.7315</v>
      </c>
      <c r="E10" s="2"/>
    </row>
    <row r="11" spans="1:5" s="12" customFormat="1" x14ac:dyDescent="0.25">
      <c r="A11" s="4" t="s">
        <v>29</v>
      </c>
      <c r="B11" s="14">
        <v>6000</v>
      </c>
      <c r="C11" s="14">
        <v>1331.84</v>
      </c>
      <c r="D11" s="16">
        <f t="shared" si="0"/>
        <v>22.197333333333333</v>
      </c>
      <c r="E11" s="2"/>
    </row>
    <row r="12" spans="1:5" s="8" customFormat="1" x14ac:dyDescent="0.25">
      <c r="A12" s="9" t="s">
        <v>18</v>
      </c>
      <c r="B12" s="14">
        <v>378900</v>
      </c>
      <c r="C12" s="14">
        <v>198095.61</v>
      </c>
      <c r="D12" s="16">
        <f t="shared" si="0"/>
        <v>52.281765637371336</v>
      </c>
      <c r="E12" s="2"/>
    </row>
    <row r="13" spans="1:5" x14ac:dyDescent="0.25">
      <c r="A13" s="4" t="s">
        <v>9</v>
      </c>
      <c r="B13" s="14">
        <v>9000</v>
      </c>
      <c r="C13" s="14">
        <v>5500</v>
      </c>
      <c r="D13" s="16">
        <f t="shared" si="0"/>
        <v>61.111111111111114</v>
      </c>
      <c r="E13" s="2"/>
    </row>
    <row r="14" spans="1:5" ht="36.75" customHeight="1" x14ac:dyDescent="0.25">
      <c r="A14" s="4" t="s">
        <v>32</v>
      </c>
      <c r="B14" s="14">
        <v>100000</v>
      </c>
      <c r="C14" s="14">
        <v>0</v>
      </c>
      <c r="D14" s="16">
        <f t="shared" si="0"/>
        <v>0</v>
      </c>
      <c r="E14" s="2"/>
    </row>
    <row r="15" spans="1:5" s="12" customFormat="1" ht="36.75" customHeight="1" x14ac:dyDescent="0.25">
      <c r="A15" s="4" t="s">
        <v>33</v>
      </c>
      <c r="B15" s="14">
        <v>10000</v>
      </c>
      <c r="C15" s="14">
        <v>0</v>
      </c>
      <c r="D15" s="16">
        <v>0</v>
      </c>
      <c r="E15" s="2"/>
    </row>
    <row r="16" spans="1:5" x14ac:dyDescent="0.25">
      <c r="A16" s="4" t="s">
        <v>10</v>
      </c>
      <c r="B16" s="18">
        <v>110000</v>
      </c>
      <c r="C16" s="14">
        <v>107552</v>
      </c>
      <c r="D16" s="16">
        <f t="shared" si="0"/>
        <v>97.774545454545461</v>
      </c>
      <c r="E16" s="2"/>
    </row>
    <row r="17" spans="1:5" x14ac:dyDescent="0.25">
      <c r="A17" s="21" t="s">
        <v>11</v>
      </c>
      <c r="B17" s="14">
        <v>2559680</v>
      </c>
      <c r="C17" s="14">
        <v>2441846.64</v>
      </c>
      <c r="D17" s="16">
        <f t="shared" si="0"/>
        <v>95.396558944868119</v>
      </c>
      <c r="E17" s="2"/>
    </row>
    <row r="18" spans="1:5" s="12" customFormat="1" x14ac:dyDescent="0.25">
      <c r="A18" s="4" t="s">
        <v>34</v>
      </c>
      <c r="B18" s="14">
        <v>1414000</v>
      </c>
      <c r="C18" s="14">
        <v>1296166.6399999999</v>
      </c>
      <c r="D18" s="16">
        <f t="shared" si="0"/>
        <v>91.666664780763782</v>
      </c>
      <c r="E18" s="2"/>
    </row>
    <row r="19" spans="1:5" s="12" customFormat="1" x14ac:dyDescent="0.25">
      <c r="A19" s="4" t="s">
        <v>35</v>
      </c>
      <c r="B19" s="14">
        <v>38700</v>
      </c>
      <c r="C19" s="14">
        <v>38700</v>
      </c>
      <c r="D19" s="16">
        <f t="shared" si="0"/>
        <v>100</v>
      </c>
      <c r="E19" s="2"/>
    </row>
    <row r="20" spans="1:5" s="12" customFormat="1" x14ac:dyDescent="0.25">
      <c r="A20" s="4" t="s">
        <v>36</v>
      </c>
      <c r="B20" s="14">
        <v>1106980</v>
      </c>
      <c r="C20" s="14">
        <v>1106980</v>
      </c>
      <c r="D20" s="16">
        <f t="shared" si="0"/>
        <v>100</v>
      </c>
      <c r="E20" s="2"/>
    </row>
    <row r="21" spans="1:5" x14ac:dyDescent="0.25">
      <c r="A21" s="3" t="s">
        <v>13</v>
      </c>
      <c r="B21" s="20">
        <f>B9+B17</f>
        <v>3185580</v>
      </c>
      <c r="C21" s="20">
        <f>C9+C17</f>
        <v>2767013.87</v>
      </c>
      <c r="D21" s="16">
        <f t="shared" si="0"/>
        <v>86.860599011796907</v>
      </c>
      <c r="E21" s="2"/>
    </row>
    <row r="22" spans="1:5" x14ac:dyDescent="0.25">
      <c r="A22" s="29" t="s">
        <v>15</v>
      </c>
      <c r="B22" s="29"/>
      <c r="C22" s="29"/>
      <c r="D22" s="29"/>
      <c r="E22" s="2"/>
    </row>
    <row r="23" spans="1:5" ht="22.5" x14ac:dyDescent="0.25">
      <c r="A23" s="13" t="s">
        <v>20</v>
      </c>
      <c r="B23" s="16">
        <v>646800</v>
      </c>
      <c r="C23" s="14">
        <v>518893.38</v>
      </c>
      <c r="D23" s="16">
        <f>C23/B23*100</f>
        <v>80.22470315398887</v>
      </c>
    </row>
    <row r="24" spans="1:5" ht="33.75" x14ac:dyDescent="0.25">
      <c r="A24" s="13" t="s">
        <v>21</v>
      </c>
      <c r="B24" s="14">
        <v>1272347.8</v>
      </c>
      <c r="C24" s="14">
        <v>1073657.58</v>
      </c>
      <c r="D24" s="16">
        <f>C24/B24*100</f>
        <v>84.383969540403967</v>
      </c>
    </row>
    <row r="25" spans="1:5" x14ac:dyDescent="0.25">
      <c r="A25" s="13" t="s">
        <v>37</v>
      </c>
      <c r="B25" s="14">
        <v>3000</v>
      </c>
      <c r="C25" s="14">
        <v>0</v>
      </c>
      <c r="D25" s="16">
        <v>0</v>
      </c>
    </row>
    <row r="26" spans="1:5" x14ac:dyDescent="0.25">
      <c r="A26" s="13" t="s">
        <v>22</v>
      </c>
      <c r="B26" s="14">
        <v>38700</v>
      </c>
      <c r="C26" s="14">
        <v>28234.14</v>
      </c>
      <c r="D26" s="16">
        <f t="shared" ref="D26:D33" si="1">C26/B26*100</f>
        <v>72.956434108527134</v>
      </c>
    </row>
    <row r="27" spans="1:5" s="12" customFormat="1" ht="22.5" x14ac:dyDescent="0.25">
      <c r="A27" s="13" t="s">
        <v>40</v>
      </c>
      <c r="B27" s="14">
        <v>563080</v>
      </c>
      <c r="C27" s="14">
        <v>563080</v>
      </c>
      <c r="D27" s="16">
        <f t="shared" si="1"/>
        <v>100</v>
      </c>
    </row>
    <row r="28" spans="1:5" x14ac:dyDescent="0.25">
      <c r="A28" s="13" t="s">
        <v>23</v>
      </c>
      <c r="B28" s="14">
        <v>135680</v>
      </c>
      <c r="C28" s="14">
        <v>131324.70000000001</v>
      </c>
      <c r="D28" s="16">
        <f t="shared" si="1"/>
        <v>96.790020636792462</v>
      </c>
    </row>
    <row r="29" spans="1:5" s="12" customFormat="1" x14ac:dyDescent="0.25">
      <c r="A29" s="13" t="s">
        <v>39</v>
      </c>
      <c r="B29" s="14">
        <v>114000</v>
      </c>
      <c r="C29" s="14">
        <v>66035</v>
      </c>
      <c r="D29" s="16">
        <f t="shared" si="1"/>
        <v>57.925438596491233</v>
      </c>
    </row>
    <row r="30" spans="1:5" s="12" customFormat="1" x14ac:dyDescent="0.25">
      <c r="A30" s="13" t="s">
        <v>24</v>
      </c>
      <c r="B30" s="14">
        <v>177626.23999999999</v>
      </c>
      <c r="C30" s="18">
        <v>160023.66</v>
      </c>
      <c r="D30" s="16">
        <f t="shared" si="1"/>
        <v>90.090101552563411</v>
      </c>
    </row>
    <row r="31" spans="1:5" x14ac:dyDescent="0.25">
      <c r="A31" s="13" t="s">
        <v>25</v>
      </c>
      <c r="B31" s="14">
        <v>430473.76</v>
      </c>
      <c r="C31" s="14">
        <v>346270.46</v>
      </c>
      <c r="D31" s="16">
        <f t="shared" si="1"/>
        <v>80.439388454246313</v>
      </c>
    </row>
    <row r="32" spans="1:5" x14ac:dyDescent="0.25">
      <c r="A32" s="13" t="s">
        <v>26</v>
      </c>
      <c r="B32" s="14">
        <v>26207.200000000001</v>
      </c>
      <c r="C32" s="14">
        <v>22607.200000000001</v>
      </c>
      <c r="D32" s="16">
        <f t="shared" si="1"/>
        <v>86.263316951066884</v>
      </c>
    </row>
    <row r="33" spans="1:4" x14ac:dyDescent="0.25">
      <c r="A33" s="13" t="s">
        <v>14</v>
      </c>
      <c r="B33" s="14">
        <v>10000</v>
      </c>
      <c r="C33" s="14">
        <v>3700</v>
      </c>
      <c r="D33" s="16">
        <f t="shared" si="1"/>
        <v>37</v>
      </c>
    </row>
    <row r="34" spans="1:4" x14ac:dyDescent="0.25">
      <c r="A34" s="5" t="s">
        <v>16</v>
      </c>
      <c r="B34" s="15">
        <f>SUM(B23:B33)</f>
        <v>3417915</v>
      </c>
      <c r="C34" s="15">
        <f>SUM(C23:C33)</f>
        <v>2913826.12</v>
      </c>
      <c r="D34" s="17">
        <f>C34/B34*100</f>
        <v>85.251567695510275</v>
      </c>
    </row>
    <row r="35" spans="1:4" x14ac:dyDescent="0.25">
      <c r="A35" s="6" t="s">
        <v>17</v>
      </c>
      <c r="B35" s="7">
        <f>B21-B34</f>
        <v>-232335</v>
      </c>
      <c r="C35" s="7">
        <f>C21-C34</f>
        <v>-146812.25</v>
      </c>
      <c r="D35" s="1"/>
    </row>
    <row r="37" spans="1:4" x14ac:dyDescent="0.25">
      <c r="A37" s="10"/>
      <c r="B37" s="10"/>
      <c r="C37" s="10"/>
      <c r="D37" s="10"/>
    </row>
    <row r="38" spans="1:4" x14ac:dyDescent="0.25">
      <c r="A38" s="10" t="s">
        <v>30</v>
      </c>
      <c r="B38" s="10"/>
      <c r="C38" s="10" t="s">
        <v>31</v>
      </c>
      <c r="D38" s="10"/>
    </row>
    <row r="39" spans="1:4" x14ac:dyDescent="0.25">
      <c r="A39" s="19"/>
    </row>
    <row r="40" spans="1:4" s="12" customFormat="1" x14ac:dyDescent="0.25">
      <c r="A40" s="19"/>
    </row>
    <row r="41" spans="1:4" x14ac:dyDescent="0.25">
      <c r="A41" s="11" t="s">
        <v>38</v>
      </c>
      <c r="B41" s="10"/>
      <c r="C41" s="10"/>
      <c r="D41" s="10"/>
    </row>
    <row r="42" spans="1:4" x14ac:dyDescent="0.25">
      <c r="A42" s="11" t="s">
        <v>27</v>
      </c>
      <c r="B42" s="10"/>
      <c r="C42" s="10"/>
      <c r="D42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2020-05-13T09:17:30Z</cp:lastPrinted>
  <dcterms:created xsi:type="dcterms:W3CDTF">2016-02-08T11:51:34Z</dcterms:created>
  <dcterms:modified xsi:type="dcterms:W3CDTF">2021-12-14T12:21:32Z</dcterms:modified>
</cp:coreProperties>
</file>