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8" i="1" l="1"/>
  <c r="D20" i="1" l="1"/>
  <c r="D19" i="1"/>
  <c r="D18" i="1"/>
  <c r="D11" i="1" l="1"/>
  <c r="B33" i="1" l="1"/>
  <c r="D16" i="1" l="1"/>
  <c r="C33" i="1" l="1"/>
  <c r="D23" i="1" l="1"/>
  <c r="D26" i="1"/>
  <c r="D27" i="1"/>
  <c r="D29" i="1"/>
  <c r="D30" i="1"/>
  <c r="D31" i="1"/>
  <c r="D32" i="1"/>
  <c r="D24" i="1"/>
  <c r="D10" i="1"/>
  <c r="D12" i="1"/>
  <c r="D13" i="1"/>
  <c r="D14" i="1"/>
  <c r="D17" i="1"/>
  <c r="C21" i="1"/>
  <c r="B21" i="1"/>
  <c r="D33" i="1" l="1"/>
  <c r="D9" i="1"/>
  <c r="D21" i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<sst xmlns="http://schemas.openxmlformats.org/spreadsheetml/2006/main" count="41" uniqueCount="41">
  <si>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</si>
  <si>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</si>
  <si>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</si>
  <si>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</si>
  <si>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</si>
  <si>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</si>
  <si>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</si>
  <si>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</si>
  <si>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</si>
  <si>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</si>
  <si>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</si>
  <si>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</si>
  <si>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</si>
  <si>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</si>
  <si>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</si>
  <si>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</si>
  <si>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</si>
  <si>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</si>
  <si>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</si>
  <si>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</si>
  <si>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</si>
  <si>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</si>
  <si>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</si>
  <si>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</si>
  <si>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</si>
  <si>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</si>
  <si>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</si>
  <si>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</si>
  <si>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Мерясовский сельсовет муниципального района Баймакский район РБ</t>
  </si>
  <si>
    <t>ЕДИНЫЙ СЕЛЬСКОХОЗЯЙСТВЕННЫЙ НАЛОГ</t>
  </si>
  <si>
    <t xml:space="preserve">Глава сельского поселения </t>
  </si>
  <si>
    <t>Надырбаев С.М.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</si>
  <si>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</si>
  <si>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</si>
  <si>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</si>
  <si>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</si>
  <si>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</si>
  <si>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РЕЗЕРВНЫЕ ФОНДЫ</t>
  </si>
  <si>
    <t>Исп. Тутаева Р.Р.</t>
  </si>
  <si>
    <t>на 1 июня  2021 года</t>
  </si>
  <si>
    <t>Проведение работ по землеустройству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</si>
</sst>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" fontId="2" fillId="2" borderId="2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C30" sqref="C3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2" t="s">
        <v>1</v>
      </c>
      <c r="B1" s="23"/>
      <c r="C1" s="23"/>
      <c r="D1" s="23"/>
      <c r="E1" s="2"/>
    </row>
    <row r="2" spans="1:5" x14ac:dyDescent="0.25">
      <c r="A2" s="22" t="s">
        <v>2</v>
      </c>
      <c r="B2" s="23"/>
      <c r="C2" s="23"/>
      <c r="D2" s="23"/>
      <c r="E2" s="2"/>
    </row>
    <row r="3" spans="1:5" x14ac:dyDescent="0.25">
      <c r="A3" s="22" t="s">
        <v>28</v>
      </c>
      <c r="B3" s="23"/>
      <c r="C3" s="23"/>
      <c r="D3" s="23"/>
      <c r="E3" s="2"/>
    </row>
    <row r="4" spans="1:5" x14ac:dyDescent="0.25">
      <c r="A4" s="22" t="s">
        <v>39</v>
      </c>
      <c r="B4" s="23"/>
      <c r="C4" s="23"/>
      <c r="D4" s="23"/>
      <c r="E4" s="2"/>
    </row>
    <row r="5" spans="1:5" x14ac:dyDescent="0.25">
      <c r="A5" s="22" t="s">
        <v>0</v>
      </c>
      <c r="B5" s="23"/>
      <c r="C5" s="23"/>
      <c r="D5" s="23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12</v>
      </c>
      <c r="B8" s="27"/>
      <c r="C8" s="27"/>
      <c r="D8" s="28"/>
      <c r="E8" s="2"/>
    </row>
    <row r="9" spans="1:5" x14ac:dyDescent="0.25">
      <c r="A9" s="21" t="s">
        <v>8</v>
      </c>
      <c r="B9" s="14">
        <v>525900</v>
      </c>
      <c r="C9" s="14">
        <v>21418.29</v>
      </c>
      <c r="D9" s="16">
        <f>C9/B9*100</f>
        <v>4.0726925270964065</v>
      </c>
      <c r="E9" s="2"/>
    </row>
    <row r="10" spans="1:5" x14ac:dyDescent="0.25">
      <c r="A10" s="4" t="s">
        <v>19</v>
      </c>
      <c r="B10" s="14">
        <v>12000</v>
      </c>
      <c r="C10" s="14">
        <v>4741.22</v>
      </c>
      <c r="D10" s="16">
        <f t="shared" ref="D10:D21" si="0">C10/B10*100</f>
        <v>39.51016666666667</v>
      </c>
      <c r="E10" s="2"/>
    </row>
    <row r="11" spans="1:5" s="12" customFormat="1" x14ac:dyDescent="0.25">
      <c r="A11" s="4" t="s">
        <v>29</v>
      </c>
      <c r="B11" s="14">
        <v>6000</v>
      </c>
      <c r="C11" s="14">
        <v>1306.8</v>
      </c>
      <c r="D11" s="16">
        <f t="shared" si="0"/>
        <v>21.78</v>
      </c>
      <c r="E11" s="2"/>
    </row>
    <row r="12" spans="1:5" s="8" customFormat="1" x14ac:dyDescent="0.25">
      <c r="A12" s="9" t="s">
        <v>18</v>
      </c>
      <c r="B12" s="14">
        <v>378900</v>
      </c>
      <c r="C12" s="14">
        <v>13070.27</v>
      </c>
      <c r="D12" s="16">
        <f t="shared" si="0"/>
        <v>3.44953021905516</v>
      </c>
      <c r="E12" s="2"/>
    </row>
    <row r="13" spans="1:5" x14ac:dyDescent="0.25">
      <c r="A13" s="4" t="s">
        <v>9</v>
      </c>
      <c r="B13" s="14">
        <v>9000</v>
      </c>
      <c r="C13" s="14">
        <v>2300</v>
      </c>
      <c r="D13" s="16">
        <f t="shared" si="0"/>
        <v>25.555555555555554</v>
      </c>
      <c r="E13" s="2"/>
    </row>
    <row r="14" spans="1:5" ht="36.75" customHeight="1" x14ac:dyDescent="0.25">
      <c r="A14" s="4" t="s">
        <v>32</v>
      </c>
      <c r="B14" s="14">
        <v>100000</v>
      </c>
      <c r="C14" s="14">
        <v>0</v>
      </c>
      <c r="D14" s="16">
        <f t="shared" si="0"/>
        <v>0</v>
      </c>
      <c r="E14" s="2"/>
    </row>
    <row r="15" spans="1:5" s="12" customFormat="1" ht="36.75" customHeight="1" x14ac:dyDescent="0.25">
      <c r="A15" s="4" t="s">
        <v>33</v>
      </c>
      <c r="B15" s="14">
        <v>10000</v>
      </c>
      <c r="C15" s="14">
        <v>0</v>
      </c>
      <c r="D15" s="16">
        <v>0</v>
      </c>
      <c r="E15" s="2"/>
    </row>
    <row r="16" spans="1:5" x14ac:dyDescent="0.25">
      <c r="A16" s="4" t="s">
        <v>10</v>
      </c>
      <c r="B16" s="18">
        <v>10000</v>
      </c>
      <c r="C16" s="14">
        <v>0</v>
      </c>
      <c r="D16" s="16">
        <f t="shared" si="0"/>
        <v>0</v>
      </c>
      <c r="E16" s="2"/>
    </row>
    <row r="17" spans="1:5" x14ac:dyDescent="0.25">
      <c r="A17" s="21" t="s">
        <v>11</v>
      </c>
      <c r="B17" s="14">
        <v>2159680</v>
      </c>
      <c r="C17" s="14">
        <v>918816.66</v>
      </c>
      <c r="D17" s="16">
        <f t="shared" si="0"/>
        <v>42.544111164616979</v>
      </c>
      <c r="E17" s="2"/>
    </row>
    <row r="18" spans="1:5" s="12" customFormat="1" x14ac:dyDescent="0.25">
      <c r="A18" s="4" t="s">
        <v>34</v>
      </c>
      <c r="B18" s="14">
        <v>1414000</v>
      </c>
      <c r="C18" s="14">
        <v>589166.66</v>
      </c>
      <c r="D18" s="16">
        <f t="shared" si="0"/>
        <v>41.666666195190949</v>
      </c>
      <c r="E18" s="2"/>
    </row>
    <row r="19" spans="1:5" s="12" customFormat="1" x14ac:dyDescent="0.25">
      <c r="A19" s="4" t="s">
        <v>35</v>
      </c>
      <c r="B19" s="14">
        <v>38700</v>
      </c>
      <c r="C19" s="14">
        <v>19350</v>
      </c>
      <c r="D19" s="16">
        <f t="shared" si="0"/>
        <v>50</v>
      </c>
      <c r="E19" s="2"/>
    </row>
    <row r="20" spans="1:5" s="12" customFormat="1" x14ac:dyDescent="0.25">
      <c r="A20" s="4" t="s">
        <v>36</v>
      </c>
      <c r="B20" s="14">
        <v>706980</v>
      </c>
      <c r="C20" s="14">
        <v>310300</v>
      </c>
      <c r="D20" s="16">
        <f t="shared" si="0"/>
        <v>43.890916291832866</v>
      </c>
      <c r="E20" s="2"/>
    </row>
    <row r="21" spans="1:5" x14ac:dyDescent="0.25">
      <c r="A21" s="3" t="s">
        <v>13</v>
      </c>
      <c r="B21" s="20">
        <f>B9+B17</f>
        <v>2685580</v>
      </c>
      <c r="C21" s="20">
        <f>C9+C17</f>
        <v>940234.95000000007</v>
      </c>
      <c r="D21" s="16">
        <f t="shared" si="0"/>
        <v>35.01049866323104</v>
      </c>
      <c r="E21" s="2"/>
    </row>
    <row r="22" spans="1:5" x14ac:dyDescent="0.25">
      <c r="A22" s="29" t="s">
        <v>15</v>
      </c>
      <c r="B22" s="29"/>
      <c r="C22" s="29"/>
      <c r="D22" s="29"/>
      <c r="E22" s="2"/>
    </row>
    <row r="23" spans="1:5" ht="22.5" x14ac:dyDescent="0.25">
      <c r="A23" s="13" t="s">
        <v>20</v>
      </c>
      <c r="B23" s="16">
        <v>646800</v>
      </c>
      <c r="C23" s="14">
        <v>212159.27</v>
      </c>
      <c r="D23" s="16">
        <f>C23/B23*100</f>
        <v>32.80137136672851</v>
      </c>
    </row>
    <row r="24" spans="1:5" ht="33.75" x14ac:dyDescent="0.25">
      <c r="A24" s="13" t="s">
        <v>21</v>
      </c>
      <c r="B24" s="14">
        <v>1257535</v>
      </c>
      <c r="C24" s="14">
        <v>514264.7</v>
      </c>
      <c r="D24" s="16">
        <f>C24/B24*100</f>
        <v>40.894662971607154</v>
      </c>
    </row>
    <row r="25" spans="1:5" x14ac:dyDescent="0.25">
      <c r="A25" s="13" t="s">
        <v>37</v>
      </c>
      <c r="B25" s="14">
        <v>3000</v>
      </c>
      <c r="C25" s="14">
        <v>0</v>
      </c>
      <c r="D25" s="16">
        <v>0</v>
      </c>
    </row>
    <row r="26" spans="1:5" x14ac:dyDescent="0.25">
      <c r="A26" s="13" t="s">
        <v>22</v>
      </c>
      <c r="B26" s="14">
        <v>38700</v>
      </c>
      <c r="C26" s="14">
        <v>7255.62</v>
      </c>
      <c r="D26" s="16">
        <f t="shared" ref="D26:D32" si="1">C26/B26*100</f>
        <v>18.748372093023256</v>
      </c>
    </row>
    <row r="27" spans="1:5" x14ac:dyDescent="0.25">
      <c r="A27" s="13" t="s">
        <v>23</v>
      </c>
      <c r="B27" s="14">
        <v>135680</v>
      </c>
      <c r="C27" s="14">
        <v>35080</v>
      </c>
      <c r="D27" s="16">
        <f t="shared" si="1"/>
        <v>25.854952830188676</v>
      </c>
    </row>
    <row r="28" spans="1:5" s="12" customFormat="1" x14ac:dyDescent="0.25">
      <c r="A28" s="13" t="s">
        <v>40</v>
      </c>
      <c r="B28" s="14">
        <v>114000</v>
      </c>
      <c r="C28" s="14">
        <v>38671</v>
      </c>
      <c r="D28" s="16">
        <f t="shared" si="1"/>
        <v>33.921929824561403</v>
      </c>
    </row>
    <row r="29" spans="1:5" s="12" customFormat="1" x14ac:dyDescent="0.25">
      <c r="A29" s="13" t="s">
        <v>24</v>
      </c>
      <c r="B29" s="14">
        <v>22700</v>
      </c>
      <c r="C29" s="18">
        <v>13915.82</v>
      </c>
      <c r="D29" s="16">
        <f t="shared" si="1"/>
        <v>61.303171806167398</v>
      </c>
    </row>
    <row r="30" spans="1:5" x14ac:dyDescent="0.25">
      <c r="A30" s="13" t="s">
        <v>25</v>
      </c>
      <c r="B30" s="14">
        <v>581600</v>
      </c>
      <c r="C30" s="14">
        <v>135021.14000000001</v>
      </c>
      <c r="D30" s="16">
        <f t="shared" si="1"/>
        <v>23.215464236588723</v>
      </c>
    </row>
    <row r="31" spans="1:5" x14ac:dyDescent="0.25">
      <c r="A31" s="13" t="s">
        <v>26</v>
      </c>
      <c r="B31" s="14">
        <v>47900</v>
      </c>
      <c r="C31" s="14">
        <v>22607.200000000001</v>
      </c>
      <c r="D31" s="16">
        <f t="shared" si="1"/>
        <v>47.196659707724429</v>
      </c>
    </row>
    <row r="32" spans="1:5" x14ac:dyDescent="0.25">
      <c r="A32" s="13" t="s">
        <v>14</v>
      </c>
      <c r="B32" s="14">
        <v>10000</v>
      </c>
      <c r="C32" s="14">
        <v>0</v>
      </c>
      <c r="D32" s="16">
        <f t="shared" si="1"/>
        <v>0</v>
      </c>
    </row>
    <row r="33" spans="1:4" x14ac:dyDescent="0.25">
      <c r="A33" s="5" t="s">
        <v>16</v>
      </c>
      <c r="B33" s="15">
        <f>SUM(B23:B32)</f>
        <v>2857915</v>
      </c>
      <c r="C33" s="15">
        <f>SUM(C23:C32)</f>
        <v>978974.74999999988</v>
      </c>
      <c r="D33" s="17">
        <f>C33/B33*100</f>
        <v>34.254858874389193</v>
      </c>
    </row>
    <row r="34" spans="1:4" x14ac:dyDescent="0.25">
      <c r="A34" s="6" t="s">
        <v>17</v>
      </c>
      <c r="B34" s="7">
        <f>B21-B33</f>
        <v>-172335</v>
      </c>
      <c r="C34" s="7">
        <f>C21-C33</f>
        <v>-38739.799999999814</v>
      </c>
      <c r="D34" s="1"/>
    </row>
    <row r="36" spans="1:4" x14ac:dyDescent="0.25">
      <c r="A36" s="10"/>
      <c r="B36" s="10"/>
      <c r="C36" s="10"/>
      <c r="D36" s="10"/>
    </row>
    <row r="37" spans="1:4" x14ac:dyDescent="0.25">
      <c r="A37" s="10" t="s">
        <v>30</v>
      </c>
      <c r="B37" s="10"/>
      <c r="C37" s="10" t="s">
        <v>31</v>
      </c>
      <c r="D37" s="10"/>
    </row>
    <row r="38" spans="1:4" x14ac:dyDescent="0.25">
      <c r="A38" s="19"/>
    </row>
    <row r="39" spans="1:4" s="12" customFormat="1" x14ac:dyDescent="0.25">
      <c r="A39" s="19"/>
    </row>
    <row r="40" spans="1:4" x14ac:dyDescent="0.25">
      <c r="A40" s="11" t="s">
        <v>38</v>
      </c>
      <c r="B40" s="10"/>
      <c r="C40" s="10"/>
      <c r="D40" s="10"/>
    </row>
    <row r="41" spans="1:4" x14ac:dyDescent="0.25">
      <c r="A41" s="11" t="s">
        <v>27</v>
      </c>
      <c r="B41" s="10"/>
      <c r="C41" s="10"/>
      <c r="D41" s="10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Админ</cp:lastModifiedBy>
  <cp:lastPrinted>2020-05-13T09:17:30Z</cp:lastPrinted>
  <dcterms:created xsi:type="dcterms:W3CDTF">2016-02-08T11:51:34Z</dcterms:created>
  <dcterms:modified xsi:type="dcterms:W3CDTF">2021-06-15T06:27:35Z</dcterms:modified>
</cp:coreProperties>
</file>