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20730" windowHeight="11100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D20" i="1" l="1"/>
  <c r="D19" i="1"/>
  <c r="D18" i="1"/>
  <c r="D11" i="1" l="1"/>
  <c r="B32" i="1" l="1"/>
  <c r="D16" i="1" l="1"/>
  <c r="C32" i="1" l="1"/>
  <c r="D23" i="1" l="1"/>
  <c r="D26" i="1"/>
  <c r="D27" i="1"/>
  <c r="D28" i="1"/>
  <c r="D29" i="1"/>
  <c r="D30" i="1"/>
  <c r="D31" i="1"/>
  <c r="D24" i="1"/>
  <c r="D10" i="1"/>
  <c r="D12" i="1"/>
  <c r="D13" i="1"/>
  <c r="D14" i="1"/>
  <c r="D17" i="1"/>
  <c r="C21" i="1"/>
  <c r="B21" i="1"/>
  <c r="D32" i="1" l="1"/>
  <c r="D9" i="1"/>
  <c r="D21" i="1"/>
  <c r="C33" i="1"/>
  <c r="B33" i="1" l="1"/>
</calcChain>
</file>

<file path=xl/sharedStrings.xml><?xml version="1.0" encoding="utf-8"?>
<sst xmlns="http://schemas.openxmlformats.org/spreadsheetml/2006/main" count="40" uniqueCount="40">
  <si>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</si>
  <si>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</si>
  <si>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</si>
  <si>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</si>
  <si>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</si>
  <si>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</si>
  <si>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</si>
  <si>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</si>
  <si>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</si>
  <si>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</si>
  <si>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</si>
  <si>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</si>
  <si>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</si>
  <si>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</si>
  <si>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</si>
  <si>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</si>
  <si>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</si>
  <si>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</si>
  <si>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</si>
  <si>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</si>
  <si>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</si>
  <si>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</si>
  <si>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</si>
  <si>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</si>
  <si>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</si>
  <si>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</si>
  <si>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</si>
  <si>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</si>
  <si>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Бюджет сельского поселения Мерясовский сельсовет муниципального района Баймакский район РБ</t>
  </si>
  <si>
    <t>ЕДИНЫЙ СЕЛЬСКОХОЗЯЙСТВЕННЫЙ НАЛОГ</t>
  </si>
  <si>
    <t xml:space="preserve">Глава сельского поселения </t>
  </si>
  <si>
    <t>Надырбаев С.М.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</si>
  <si>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</si>
  <si>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</t>
  </si>
  <si>
    <t>ДОТАЦИИ БЮДЖЕТАМ БЮДЖЕТНОЙ СИСТЕМЫ РФ</t>
  </si>
  <si>
    <t>СУБВЕНЦИИ БЮДЖЕТАМ БЮДЖЕТНОЙ СИСТЕМЫ РФ</t>
  </si>
  <si>
    <t>ИНЫЕ МЕЖБЮДЖЕТНЫЕ ТРАНСФЕРТЫ</t>
  </si>
  <si>
    <t>РЕЗЕРВНЫЕ ФОНДЫ</t>
  </si>
  <si>
    <t>на 1 марта 2021 года</t>
  </si>
  <si>
    <t>Исп. Тутаева Р.Р.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</si>
</sst>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4" fontId="2" fillId="2" borderId="2" xfId="0" applyNumberFormat="1" applyFont="1" applyFill="1" applyBorder="1" applyAlignment="1">
      <alignment horizontal="right" vertical="center" shrinkToFit="1"/>
    </xf>
    <xf numFmtId="0" fontId="2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B37" sqref="B37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22" t="s">
        <v>1</v>
      </c>
      <c r="B1" s="23"/>
      <c r="C1" s="23"/>
      <c r="D1" s="23"/>
      <c r="E1" s="2"/>
    </row>
    <row r="2" spans="1:5" x14ac:dyDescent="0.25">
      <c r="A2" s="22" t="s">
        <v>2</v>
      </c>
      <c r="B2" s="23"/>
      <c r="C2" s="23"/>
      <c r="D2" s="23"/>
      <c r="E2" s="2"/>
    </row>
    <row r="3" spans="1:5" x14ac:dyDescent="0.25">
      <c r="A3" s="22" t="s">
        <v>28</v>
      </c>
      <c r="B3" s="23"/>
      <c r="C3" s="23"/>
      <c r="D3" s="23"/>
      <c r="E3" s="2"/>
    </row>
    <row r="4" spans="1:5" x14ac:dyDescent="0.25">
      <c r="A4" s="22" t="s">
        <v>38</v>
      </c>
      <c r="B4" s="23"/>
      <c r="C4" s="23"/>
      <c r="D4" s="23"/>
      <c r="E4" s="2"/>
    </row>
    <row r="5" spans="1:5" x14ac:dyDescent="0.25">
      <c r="A5" s="22" t="s">
        <v>0</v>
      </c>
      <c r="B5" s="23"/>
      <c r="C5" s="23"/>
      <c r="D5" s="23"/>
      <c r="E5" s="2"/>
    </row>
    <row r="6" spans="1:5" x14ac:dyDescent="0.25">
      <c r="A6" s="24" t="s">
        <v>3</v>
      </c>
      <c r="B6" s="25"/>
      <c r="C6" s="25"/>
      <c r="D6" s="25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6" t="s">
        <v>12</v>
      </c>
      <c r="B8" s="27"/>
      <c r="C8" s="27"/>
      <c r="D8" s="28"/>
      <c r="E8" s="2"/>
    </row>
    <row r="9" spans="1:5" x14ac:dyDescent="0.25">
      <c r="A9" s="21" t="s">
        <v>8</v>
      </c>
      <c r="B9" s="14">
        <v>525900</v>
      </c>
      <c r="C9" s="14">
        <v>5062.1499999999996</v>
      </c>
      <c r="D9" s="16">
        <f>C9/B9*100</f>
        <v>0.96256892945426886</v>
      </c>
      <c r="E9" s="2"/>
    </row>
    <row r="10" spans="1:5" x14ac:dyDescent="0.25">
      <c r="A10" s="4" t="s">
        <v>19</v>
      </c>
      <c r="B10" s="14">
        <v>12000</v>
      </c>
      <c r="C10" s="14">
        <v>525.41999999999996</v>
      </c>
      <c r="D10" s="16">
        <f t="shared" ref="D10:D21" si="0">C10/B10*100</f>
        <v>4.3784999999999998</v>
      </c>
      <c r="E10" s="2"/>
    </row>
    <row r="11" spans="1:5" s="12" customFormat="1" x14ac:dyDescent="0.25">
      <c r="A11" s="4" t="s">
        <v>29</v>
      </c>
      <c r="B11" s="14">
        <v>6000</v>
      </c>
      <c r="C11" s="14">
        <v>0</v>
      </c>
      <c r="D11" s="16">
        <f t="shared" si="0"/>
        <v>0</v>
      </c>
      <c r="E11" s="2"/>
    </row>
    <row r="12" spans="1:5" s="8" customFormat="1" x14ac:dyDescent="0.25">
      <c r="A12" s="9" t="s">
        <v>18</v>
      </c>
      <c r="B12" s="14">
        <v>378900</v>
      </c>
      <c r="C12" s="14">
        <v>2236.73</v>
      </c>
      <c r="D12" s="16">
        <f t="shared" si="0"/>
        <v>0.59032198469253094</v>
      </c>
      <c r="E12" s="2"/>
    </row>
    <row r="13" spans="1:5" x14ac:dyDescent="0.25">
      <c r="A13" s="4" t="s">
        <v>9</v>
      </c>
      <c r="B13" s="14">
        <v>9000</v>
      </c>
      <c r="C13" s="14">
        <v>2300</v>
      </c>
      <c r="D13" s="16">
        <f t="shared" si="0"/>
        <v>25.555555555555554</v>
      </c>
      <c r="E13" s="2"/>
    </row>
    <row r="14" spans="1:5" ht="36.75" customHeight="1" x14ac:dyDescent="0.25">
      <c r="A14" s="4" t="s">
        <v>32</v>
      </c>
      <c r="B14" s="14">
        <v>100000</v>
      </c>
      <c r="C14" s="14">
        <v>0</v>
      </c>
      <c r="D14" s="16">
        <f t="shared" si="0"/>
        <v>0</v>
      </c>
      <c r="E14" s="2"/>
    </row>
    <row r="15" spans="1:5" s="12" customFormat="1" ht="36.75" customHeight="1" x14ac:dyDescent="0.25">
      <c r="A15" s="4" t="s">
        <v>33</v>
      </c>
      <c r="B15" s="14">
        <v>10000</v>
      </c>
      <c r="C15" s="14">
        <v>0</v>
      </c>
      <c r="D15" s="16">
        <v>0</v>
      </c>
      <c r="E15" s="2"/>
    </row>
    <row r="16" spans="1:5" x14ac:dyDescent="0.25">
      <c r="A16" s="4" t="s">
        <v>10</v>
      </c>
      <c r="B16" s="18">
        <v>10000</v>
      </c>
      <c r="C16" s="14">
        <v>0</v>
      </c>
      <c r="D16" s="16">
        <f t="shared" si="0"/>
        <v>0</v>
      </c>
      <c r="E16" s="2"/>
    </row>
    <row r="17" spans="1:5" x14ac:dyDescent="0.25">
      <c r="A17" s="21" t="s">
        <v>11</v>
      </c>
      <c r="B17" s="14">
        <v>2013000</v>
      </c>
      <c r="C17" s="14">
        <v>265441.67</v>
      </c>
      <c r="D17" s="16">
        <f t="shared" si="0"/>
        <v>13.18637208147044</v>
      </c>
      <c r="E17" s="2"/>
    </row>
    <row r="18" spans="1:5" s="12" customFormat="1" x14ac:dyDescent="0.25">
      <c r="A18" s="4" t="s">
        <v>34</v>
      </c>
      <c r="B18" s="14">
        <v>1414000</v>
      </c>
      <c r="C18" s="14">
        <v>235666.67</v>
      </c>
      <c r="D18" s="16">
        <f t="shared" si="0"/>
        <v>16.666666902404529</v>
      </c>
      <c r="E18" s="2"/>
    </row>
    <row r="19" spans="1:5" s="12" customFormat="1" x14ac:dyDescent="0.25">
      <c r="A19" s="4" t="s">
        <v>35</v>
      </c>
      <c r="B19" s="14">
        <v>38700</v>
      </c>
      <c r="C19" s="14">
        <v>9675</v>
      </c>
      <c r="D19" s="16">
        <f t="shared" si="0"/>
        <v>25</v>
      </c>
      <c r="E19" s="2"/>
    </row>
    <row r="20" spans="1:5" s="12" customFormat="1" x14ac:dyDescent="0.25">
      <c r="A20" s="4" t="s">
        <v>36</v>
      </c>
      <c r="B20" s="14">
        <v>560300</v>
      </c>
      <c r="C20" s="14">
        <v>20100</v>
      </c>
      <c r="D20" s="16">
        <f t="shared" si="0"/>
        <v>3.5873639121898981</v>
      </c>
      <c r="E20" s="2"/>
    </row>
    <row r="21" spans="1:5" x14ac:dyDescent="0.25">
      <c r="A21" s="3" t="s">
        <v>13</v>
      </c>
      <c r="B21" s="20">
        <f>B9+B17</f>
        <v>2538900</v>
      </c>
      <c r="C21" s="20">
        <f>C9+C17</f>
        <v>270503.82</v>
      </c>
      <c r="D21" s="16">
        <f t="shared" si="0"/>
        <v>10.654370790499822</v>
      </c>
      <c r="E21" s="2"/>
    </row>
    <row r="22" spans="1:5" x14ac:dyDescent="0.25">
      <c r="A22" s="29" t="s">
        <v>15</v>
      </c>
      <c r="B22" s="29"/>
      <c r="C22" s="29"/>
      <c r="D22" s="29"/>
      <c r="E22" s="2"/>
    </row>
    <row r="23" spans="1:5" ht="22.5" x14ac:dyDescent="0.25">
      <c r="A23" s="13" t="s">
        <v>20</v>
      </c>
      <c r="B23" s="16">
        <v>646800</v>
      </c>
      <c r="C23" s="14">
        <v>59761.26</v>
      </c>
      <c r="D23" s="16">
        <f>C23/B23*100</f>
        <v>9.239526901669759</v>
      </c>
    </row>
    <row r="24" spans="1:5" ht="33.75" x14ac:dyDescent="0.25">
      <c r="A24" s="13" t="s">
        <v>21</v>
      </c>
      <c r="B24" s="14">
        <v>1224700</v>
      </c>
      <c r="C24" s="14">
        <v>170380.51</v>
      </c>
      <c r="D24" s="16">
        <f>C24/B24*100</f>
        <v>13.912020086551809</v>
      </c>
    </row>
    <row r="25" spans="1:5" x14ac:dyDescent="0.25">
      <c r="A25" s="13" t="s">
        <v>37</v>
      </c>
      <c r="B25" s="14">
        <v>3000</v>
      </c>
      <c r="C25" s="14">
        <v>0</v>
      </c>
      <c r="D25" s="16">
        <v>0</v>
      </c>
    </row>
    <row r="26" spans="1:5" x14ac:dyDescent="0.25">
      <c r="A26" s="13" t="s">
        <v>22</v>
      </c>
      <c r="B26" s="14">
        <v>38700</v>
      </c>
      <c r="C26" s="14">
        <v>0</v>
      </c>
      <c r="D26" s="16">
        <f t="shared" ref="D26:D31" si="1">C26/B26*100</f>
        <v>0</v>
      </c>
    </row>
    <row r="27" spans="1:5" x14ac:dyDescent="0.25">
      <c r="A27" s="13" t="s">
        <v>23</v>
      </c>
      <c r="B27" s="14">
        <v>60300</v>
      </c>
      <c r="C27" s="14">
        <v>0</v>
      </c>
      <c r="D27" s="16">
        <f t="shared" si="1"/>
        <v>0</v>
      </c>
    </row>
    <row r="28" spans="1:5" s="12" customFormat="1" x14ac:dyDescent="0.25">
      <c r="A28" s="13" t="s">
        <v>24</v>
      </c>
      <c r="B28" s="14">
        <v>22700</v>
      </c>
      <c r="C28" s="18">
        <v>3783.32</v>
      </c>
      <c r="D28" s="16">
        <f t="shared" si="1"/>
        <v>16.666607929515422</v>
      </c>
    </row>
    <row r="29" spans="1:5" x14ac:dyDescent="0.25">
      <c r="A29" s="13" t="s">
        <v>25</v>
      </c>
      <c r="B29" s="14">
        <v>506500</v>
      </c>
      <c r="C29" s="14">
        <v>0</v>
      </c>
      <c r="D29" s="16">
        <f t="shared" si="1"/>
        <v>0</v>
      </c>
    </row>
    <row r="30" spans="1:5" x14ac:dyDescent="0.25">
      <c r="A30" s="13" t="s">
        <v>26</v>
      </c>
      <c r="B30" s="14">
        <v>26200</v>
      </c>
      <c r="C30" s="14">
        <v>0</v>
      </c>
      <c r="D30" s="16">
        <f t="shared" si="1"/>
        <v>0</v>
      </c>
    </row>
    <row r="31" spans="1:5" x14ac:dyDescent="0.25">
      <c r="A31" s="13" t="s">
        <v>14</v>
      </c>
      <c r="B31" s="14">
        <v>10000</v>
      </c>
      <c r="C31" s="14">
        <v>0</v>
      </c>
      <c r="D31" s="16">
        <f t="shared" si="1"/>
        <v>0</v>
      </c>
    </row>
    <row r="32" spans="1:5" x14ac:dyDescent="0.25">
      <c r="A32" s="5" t="s">
        <v>16</v>
      </c>
      <c r="B32" s="15">
        <f>SUM(B23:B31)</f>
        <v>2538900</v>
      </c>
      <c r="C32" s="15">
        <f>SUM(C23:C31)</f>
        <v>233925.09000000003</v>
      </c>
      <c r="D32" s="17">
        <f>C32/B32*100</f>
        <v>9.2136393713813067</v>
      </c>
    </row>
    <row r="33" spans="1:4" x14ac:dyDescent="0.25">
      <c r="A33" s="6" t="s">
        <v>17</v>
      </c>
      <c r="B33" s="7">
        <f>B21-B32</f>
        <v>0</v>
      </c>
      <c r="C33" s="7">
        <f>C21-C32</f>
        <v>36578.729999999981</v>
      </c>
      <c r="D33" s="1"/>
    </row>
    <row r="35" spans="1:4" x14ac:dyDescent="0.25">
      <c r="A35" s="10"/>
      <c r="B35" s="10"/>
      <c r="C35" s="10"/>
      <c r="D35" s="10"/>
    </row>
    <row r="36" spans="1:4" x14ac:dyDescent="0.25">
      <c r="A36" s="10" t="s">
        <v>30</v>
      </c>
      <c r="B36" s="10"/>
      <c r="C36" s="10" t="s">
        <v>31</v>
      </c>
      <c r="D36" s="10"/>
    </row>
    <row r="37" spans="1:4" x14ac:dyDescent="0.25">
      <c r="A37" s="19"/>
    </row>
    <row r="38" spans="1:4" s="12" customFormat="1" x14ac:dyDescent="0.25">
      <c r="A38" s="19"/>
    </row>
    <row r="39" spans="1:4" x14ac:dyDescent="0.25">
      <c r="A39" s="11" t="s">
        <v>39</v>
      </c>
      <c r="B39" s="10"/>
      <c r="C39" s="10"/>
      <c r="D39" s="10"/>
    </row>
    <row r="40" spans="1:4" x14ac:dyDescent="0.25">
      <c r="A40" s="11" t="s">
        <v>27</v>
      </c>
      <c r="B40" s="10"/>
      <c r="C40" s="10"/>
      <c r="D40" s="10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Админ</cp:lastModifiedBy>
  <cp:lastPrinted>2020-05-13T09:17:30Z</cp:lastPrinted>
  <dcterms:created xsi:type="dcterms:W3CDTF">2016-02-08T11:51:34Z</dcterms:created>
  <dcterms:modified xsi:type="dcterms:W3CDTF">2021-03-11T12:01:38Z</dcterms:modified>
</cp:coreProperties>
</file>